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U:\DPCYM\Coor Gestion y Planificacion\1. SISTEMA DE INDICADORES\SI iv\6. Mediciones\Indicador 12 - Índice de Calidad de Agua Superficial en relación al cumplimiento del Uso IV\"/>
    </mc:Choice>
  </mc:AlternateContent>
  <xr:revisionPtr revIDLastSave="0" documentId="13_ncr:1_{EBEB70CE-B805-42E1-A98B-A527C6712E48}" xr6:coauthVersionLast="36" xr6:coauthVersionMax="36" xr10:uidLastSave="{00000000-0000-0000-0000-000000000000}"/>
  <bookViews>
    <workbookView xWindow="0" yWindow="0" windowWidth="14370" windowHeight="4230" tabRatio="713" firstSheet="1" activeTab="1" xr2:uid="{00000000-000D-0000-FFFF-FFFF00000000}"/>
  </bookViews>
  <sheets>
    <sheet name="12. ICA CCME_Descrip_análisis" sheetId="3" state="hidden" r:id="rId1"/>
    <sheet name="Histórico" sheetId="1" r:id="rId2"/>
    <sheet name="12. ICA CCME_Mapa" sheetId="2" state="hidden" r:id="rId3"/>
    <sheet name="12. ICA CCME_Histrograma" sheetId="4" state="hidden" r:id="rId4"/>
  </sheets>
  <definedNames>
    <definedName name="_xlnm._FilterDatabase" localSheetId="1" hidden="1">Histórico!$A$5:$O$40</definedName>
    <definedName name="_xlnm.Print_Area" localSheetId="0">'12. ICA CCME_Descrip_análisis'!$A$1:$A$49</definedName>
    <definedName name="_xlnm.Print_Area" localSheetId="3">'12. ICA CCME_Histrograma'!$A$1:$M$42</definedName>
    <definedName name="_xlnm.Print_Area" localSheetId="2">'12. ICA CCME_Mapa'!$A$1:$N$42</definedName>
    <definedName name="_xlnm.Print_Area" localSheetId="1">Histórico!$A$1:$O$56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4" l="1"/>
</calcChain>
</file>

<file path=xl/sharedStrings.xml><?xml version="1.0" encoding="utf-8"?>
<sst xmlns="http://schemas.openxmlformats.org/spreadsheetml/2006/main" count="427" uniqueCount="212">
  <si>
    <t>Subcuenca</t>
  </si>
  <si>
    <t>EM</t>
  </si>
  <si>
    <t>jun/2008 -
may/2009</t>
  </si>
  <si>
    <t>jun/2009 -
may/2010</t>
  </si>
  <si>
    <t>jun/2010 -
may/2011</t>
  </si>
  <si>
    <t>jun/2011 -
may/2012</t>
  </si>
  <si>
    <t>jun/2012 -
may/2013</t>
  </si>
  <si>
    <t>jun/2013 -
may/2014</t>
  </si>
  <si>
    <t>jun/2014 -
may/2015</t>
  </si>
  <si>
    <t>jun/2015 -
may/2016</t>
  </si>
  <si>
    <t>jun/2016 -
may/2017</t>
  </si>
  <si>
    <t>jun/2017 -
may/2018</t>
  </si>
  <si>
    <t>jun/2018 -
may/2019</t>
  </si>
  <si>
    <t>jun/2019 -
may/2020</t>
  </si>
  <si>
    <t>jun/2020 -
may/2021</t>
  </si>
  <si>
    <t>RODRIGUEZ</t>
  </si>
  <si>
    <t>TRIBROD2- 42</t>
  </si>
  <si>
    <t>SD</t>
  </si>
  <si>
    <t>84.7 ***</t>
  </si>
  <si>
    <t>84.9 ***</t>
  </si>
  <si>
    <t>NM</t>
  </si>
  <si>
    <t>43.0 *</t>
  </si>
  <si>
    <t>ARROROD1- 68</t>
  </si>
  <si>
    <t>100 ***</t>
  </si>
  <si>
    <t>100 *</t>
  </si>
  <si>
    <t>CEBEY</t>
  </si>
  <si>
    <t>ARROCEB- 39</t>
  </si>
  <si>
    <t>NM- NVT</t>
  </si>
  <si>
    <t>58.1 *</t>
  </si>
  <si>
    <t>87.1 *</t>
  </si>
  <si>
    <t>ARROCEB4- 41</t>
  </si>
  <si>
    <t>93.2 ***</t>
  </si>
  <si>
    <t>84.2 ***</t>
  </si>
  <si>
    <t>46.5 *</t>
  </si>
  <si>
    <t>CANUELAS</t>
  </si>
  <si>
    <t>ARROCANUHIPICO- 62</t>
  </si>
  <si>
    <t>ARROCANU2- 33</t>
  </si>
  <si>
    <t>ARROCANU- 3</t>
  </si>
  <si>
    <t>47.6 **</t>
  </si>
  <si>
    <t>87.5 *</t>
  </si>
  <si>
    <t>CHACON</t>
  </si>
  <si>
    <t>ARROCHAC1- 34</t>
  </si>
  <si>
    <t>85.8 ***</t>
  </si>
  <si>
    <t>93.8 *</t>
  </si>
  <si>
    <t>44.6 *</t>
  </si>
  <si>
    <t>ARROCHAC- 4</t>
  </si>
  <si>
    <t>93.1 **</t>
  </si>
  <si>
    <t>67.1 ***</t>
  </si>
  <si>
    <t>MORALES</t>
  </si>
  <si>
    <t>ARROMORA1- 37</t>
  </si>
  <si>
    <t>93.9 *</t>
  </si>
  <si>
    <t>93.5 *</t>
  </si>
  <si>
    <t>MORALES (Cñada. Pant)</t>
  </si>
  <si>
    <t>ARROPANT2- 47</t>
  </si>
  <si>
    <t>MORALES (Barreiro)</t>
  </si>
  <si>
    <t>ARROMORADOSC- 48</t>
  </si>
  <si>
    <t>ARROMORA- 8</t>
  </si>
  <si>
    <t>79.5 **</t>
  </si>
  <si>
    <t>92.3 ***</t>
  </si>
  <si>
    <t>RIO MATANZA</t>
  </si>
  <si>
    <t>MATYRUT3- 1</t>
  </si>
  <si>
    <t>86.1 **</t>
  </si>
  <si>
    <t>92.1 ***</t>
  </si>
  <si>
    <t>AGMOLINA- 6</t>
  </si>
  <si>
    <t>45.3 **</t>
  </si>
  <si>
    <t>61.3 ***</t>
  </si>
  <si>
    <t>100 **</t>
  </si>
  <si>
    <t>76.8 *</t>
  </si>
  <si>
    <t>93.1 *</t>
  </si>
  <si>
    <t>AUTORICH- 12</t>
  </si>
  <si>
    <t>77.8 **</t>
  </si>
  <si>
    <t>72.4 ***</t>
  </si>
  <si>
    <t>87.8 *</t>
  </si>
  <si>
    <t>86.6 *</t>
  </si>
  <si>
    <t>DEPUOEST- 13</t>
  </si>
  <si>
    <t>61.6 **</t>
  </si>
  <si>
    <t>88.9 ***</t>
  </si>
  <si>
    <t>82.1 *</t>
  </si>
  <si>
    <t>93.7 *</t>
  </si>
  <si>
    <t>PTECOLOR- 15</t>
  </si>
  <si>
    <t>72.3 **</t>
  </si>
  <si>
    <t>66.1 ***</t>
  </si>
  <si>
    <t>86.2 **</t>
  </si>
  <si>
    <t>92.3 *</t>
  </si>
  <si>
    <t>AGUIRRE</t>
  </si>
  <si>
    <t>ARROAGUI- 10</t>
  </si>
  <si>
    <t>93.4 **</t>
  </si>
  <si>
    <t>47.9 *</t>
  </si>
  <si>
    <t>86.5 *</t>
  </si>
  <si>
    <t>DON MARIO</t>
  </si>
  <si>
    <t>ARRODMAR- 11</t>
  </si>
  <si>
    <t>91.7 ***</t>
  </si>
  <si>
    <t>ARROSUS- 76</t>
  </si>
  <si>
    <t>93.6 *</t>
  </si>
  <si>
    <t>ARRODUP- 77</t>
  </si>
  <si>
    <t>85.9 *</t>
  </si>
  <si>
    <t>ORTEGA</t>
  </si>
  <si>
    <t>ARROORT2- 63</t>
  </si>
  <si>
    <t>54.1 ***</t>
  </si>
  <si>
    <t>65.1 ***</t>
  </si>
  <si>
    <t>61.5 *</t>
  </si>
  <si>
    <t>DESCROCHA- 72</t>
  </si>
  <si>
    <t>SANTA CATALINA</t>
  </si>
  <si>
    <t>ARROSCAT- 14</t>
  </si>
  <si>
    <t>56.6 **</t>
  </si>
  <si>
    <t>65.4 ***</t>
  </si>
  <si>
    <t>DEL REY</t>
  </si>
  <si>
    <t>ARRODREY- 16</t>
  </si>
  <si>
    <t>82.3 **</t>
  </si>
  <si>
    <t>65.8 ***</t>
  </si>
  <si>
    <t>87.0 *</t>
  </si>
  <si>
    <t>84.9 *</t>
  </si>
  <si>
    <t>RIACHUELO</t>
  </si>
  <si>
    <t>PTELANOR- 17</t>
  </si>
  <si>
    <t>67.4 **</t>
  </si>
  <si>
    <t>85.4 *</t>
  </si>
  <si>
    <t>ARROCILD- 19</t>
  </si>
  <si>
    <t>65.4 **</t>
  </si>
  <si>
    <t>59.7 ***</t>
  </si>
  <si>
    <t>86.8 *</t>
  </si>
  <si>
    <t>85.2 *</t>
  </si>
  <si>
    <t>DPEL2500- 20_MD</t>
  </si>
  <si>
    <t>49.9 **</t>
  </si>
  <si>
    <t>68.4 ***</t>
  </si>
  <si>
    <t>72.0 *</t>
  </si>
  <si>
    <t>73.4 *</t>
  </si>
  <si>
    <t>DPEL2100- 21</t>
  </si>
  <si>
    <t>60.2 **</t>
  </si>
  <si>
    <t>53.5 ***</t>
  </si>
  <si>
    <t>82.0 *</t>
  </si>
  <si>
    <t>DPEL1900- 22</t>
  </si>
  <si>
    <t>36.9 **</t>
  </si>
  <si>
    <t>46.2 ***</t>
  </si>
  <si>
    <t>CONDEREZ- 23</t>
  </si>
  <si>
    <t>45.8 **</t>
  </si>
  <si>
    <t>53.7 ***</t>
  </si>
  <si>
    <t>82.6 *</t>
  </si>
  <si>
    <t>PTEURIBU- 24</t>
  </si>
  <si>
    <t>70.9 **</t>
  </si>
  <si>
    <t>63.0 ***</t>
  </si>
  <si>
    <t>83.8 *</t>
  </si>
  <si>
    <t>83.6 *</t>
  </si>
  <si>
    <t>ARROTEUC- 25</t>
  </si>
  <si>
    <t>67.5 **</t>
  </si>
  <si>
    <t>62.5 ***</t>
  </si>
  <si>
    <t>79.1 *</t>
  </si>
  <si>
    <t>PTEPUEYR- 30</t>
  </si>
  <si>
    <t>69.9 **</t>
  </si>
  <si>
    <t>52.9 ***</t>
  </si>
  <si>
    <t>91.8 *</t>
  </si>
  <si>
    <t>81.5 *</t>
  </si>
  <si>
    <t>Referencias:</t>
  </si>
  <si>
    <t xml:space="preserve">Número de muestreos/campañas de monitoreo escaso (requerimiento mímino de 3 campañas por período de análisis jun/año1 a may/año2). </t>
  </si>
  <si>
    <t>NVT</t>
  </si>
  <si>
    <t>Número de variables/parámetros testeados escaso (requerimiento mínimo de 7 variables/parámetros de los 10 considerados en el USO IV).</t>
  </si>
  <si>
    <t>Período sin dato.</t>
  </si>
  <si>
    <t>*</t>
  </si>
  <si>
    <t>Cálculo con 3 muestreos considerados.</t>
  </si>
  <si>
    <t>**</t>
  </si>
  <si>
    <t>Cálculo con entre 7 y 9 parámetros considerados.</t>
  </si>
  <si>
    <t>***</t>
  </si>
  <si>
    <t xml:space="preserve">Cálculo con 3 muestreos y entre 7 y 9 parámetros considerados </t>
  </si>
  <si>
    <t>Clasificación:</t>
  </si>
  <si>
    <t>Rango</t>
  </si>
  <si>
    <t>Clasificación</t>
  </si>
  <si>
    <t>Descripción</t>
  </si>
  <si>
    <t>Excelente</t>
  </si>
  <si>
    <t>La calidad del agua está protegida, sin apenas deterioro; la condición del recurso es casi igual a la de su estado deseado.</t>
  </si>
  <si>
    <t>Buena</t>
  </si>
  <si>
    <t>La calidad del agua está protegida con un grado menor de amenaza o deterioro; la condición del recurso raramente se separa de su estado deseado.</t>
  </si>
  <si>
    <t>Regular</t>
  </si>
  <si>
    <t>La calidad del agua está usualmente protegida, pero ocasionalmente se ve amenazada o deteriorada; la condición del recurso a veces difiere de su estado deseado.</t>
  </si>
  <si>
    <t>Marginal/Mala</t>
  </si>
  <si>
    <t>La calidad del agua está frecuentemente amenazada o deteriorada; la condición del recurso en numerosas ocasiones difiere de su estado deseado.</t>
  </si>
  <si>
    <t>Muy Mala</t>
  </si>
  <si>
    <t>La calidad del agua está casi siempre amenazada o deteriorada; la condición del recurso usualmente difiere de su estado deseado.</t>
  </si>
  <si>
    <t>Indicador N°12. Índice de Calidad de Agua Superficial en relación al cumplimiento del Uso IV</t>
  </si>
  <si>
    <t>Tabla de resultados históricos</t>
  </si>
  <si>
    <t>Análisis a nivel de subcuenca</t>
  </si>
  <si>
    <t xml:space="preserve">En el Riachuelo, tanto en el curso principal, como muchas de las descargas pluviales, la mayoría de las estaciones de monitoreo presentan condiciones muy malas. Como en toda la cuenca, los problemas para el cumplimiento del uso IV se deben a la presencia de materia orgánica, medida como DBO5 y, principalmente, a las condiciones de anoxia, con valores de OD igual o muy cercanos a cero. Eventualmente, una de las descargas (EM 22) presento problemas con los sulfuros, descarga perteneciente al Canal Millán, pluvial que arrastra los vertidos de varias curtiembres. </t>
  </si>
  <si>
    <t xml:space="preserve">En cuanto al arroyo Santa Catalina (EM 14), se observan buenas condiciones, con desviaciones mínimas de DBO5 principalmente. En cambio, el arroyo del Rey (EM 16) presenta una calidad mala, con graves desviaciones en OD y DBO5. En estos casos, ambos cursos reciben aportes domésticos sin tratamiento previo, e industriales de características orgánicas y químicas. </t>
  </si>
  <si>
    <t>Este indicador consiste en un índice que muestra el estado de la calidad del agua superficial de los cursos de la Cuenca Hídrica Matanza Riachuelo (CHMR), asociado al cumplimiento de los valores objetivo del Uso IV derivados de la Resolución ACUMAR 283/2019. Se basa en la aplicación de un índice reconocido a nivel internacional, desarrollado por el Consejo Canadiense de Ministros del Medio Ambiente (CCME, por sus siglas en inglés).
En específico, mide el estado de la calidad del agua para cada estación de monitoreo (EM), a partir de la consideración de los diez parámetros normados para el Uso IV en la Resolución 283/2019, arrojando un resultado sintético que manifiesta la calidad del agua a partir de la base del cumplimiento de las concentraciones de dicho Uso.
La clasificación se basa en 5 clases, de excelente a muy mala, y representa las condiciones del curso de agua relacionada al deterioro que presenta considerando su alejamiento del Uso IV. Es decir, una calidad excelente significa que la calidad del agua está protegida, sin apenas deterioro y la condición del recurso es casi igual a la del estado deseado de Uso IV.</t>
  </si>
  <si>
    <t xml:space="preserve">La subcuenca Morales, que incluye las subcuencas de los arroyos Cañada Pantanosa (EM 47) y Barreiro (EM 48), presenta condiciones buenas y excelentes. Es en su tramo superior (EM 37) se observa una leve desviación, debida a la presencia de materia orgánica (DBO5), situación esperable dada la presencia de vertidos industriales identificados aguas arriba. Sin embargo, el curso logra recuperarse, alcanzando valores inferiores a los regulados para el uso IV en su desembocadura (EM 8). </t>
  </si>
  <si>
    <t xml:space="preserve">El arroyo Aguirre presenta buenas condiciones, sin mayores problemas. Históricamente ha sido así, a excepción de un período específico, donde se observaron desviaciones en DBO5 y OD, mientras que en la subcuenca Don Mario, la cual considera tres cursos independientes, los arroyos Don Mario (EM 11), Susana (EM 76) y Dupuy (EM 77), presenta condiciones muy malas en la única EM que se a podido calificar (EM 77). Allí, en las inmediaciones del sitio de monitoreo, el curso recibe vertidos domésticos directos (aguas grises y negras) sin tratamiento previo. </t>
  </si>
  <si>
    <t xml:space="preserve">En cuanto al período histórico, se observan mejoras a partir del año 2012, donde muchos de los sitios pasaron a presentar condiciones regulares, buenas y excelentes. En ese tiempo, se puede observar el impacto de las primeras acciones que se llevaron a cabo entre 2010 y 2011, en materia de control industrial, limpieza de basurales, entre otras. Por otro lado, cabe destacar que entre los períodos 2013-2014 y 2016-2017, muchos de los sitios monitoreados presentaron una cantidad mayor de monitoreos (llegando a 7 u 8 por período), situación que favorece dada la mayor frecuencia y representatividad de las condiciones de los cursos de agua. Otro aspecto importante a destacar está relacionado con la ausencia de información suficiente para los últimos años, entre 2018 y 2020, debidos a la situación de pandemia de SARS-CoV2, donde cada período presenta dos monitoreos, resultando insuficiente para efectuar calificación alguna. </t>
  </si>
  <si>
    <t xml:space="preserve">En la subcuenca Rodríguez se observa una situación de contaminación puntual en la EM 42, ubicada aguas abajo de la zona industrial de la ciudad de Gral. Las Heras. Los parámetros responsables del no cumplimiento son OD, DBO5 y PT.  Sin embargo, el curso se recupera hasta alcanzar la máxima calidad en su estación de desembocadura (EM 68), previo a ingresar al río Matanza.  </t>
  </si>
  <si>
    <t>En la subcuenca Cebey se observa una situación inversa a la de la subcuenca Rodríguez, donde la EM 39, ubicada en la zona media de la subcuenca, aguas abajo de establecimientos industriales y de la planta cloacal de la ciudad de Cañuelas, presenta una buena calidad, mientras que en la zona de desembocadura, la EM 41 presenta peores condiciones. Los parámetros afectados son OD y DBO5, siendo el OD el que presenta la mayor frecuencia de incumplimiento, alcanzando la anoxia (sin presencia de oxígeno) en varios de los muestreos efectuados.</t>
  </si>
  <si>
    <t xml:space="preserve">En cuanto a los cursos de agua de la subcuenca Cañuelas, no se evidencian problemas. El arroyo Navarrete, en la EM 33, presenta buenas condiciones, con leves desviaciones, mientras que la EM de desembocadura del Cañuelas-Navarrete (EM 3) presenta condiciones excelentes. Se destaca que el arroyo Cañuelas, en su tramo medio (EM 62) no se pudo calificar por presentar menos muestreos de los requeridos para su cálculo (&lt; 3). Sin embargo, históricamente no ha presentado desviaciones. </t>
  </si>
  <si>
    <t>El curso principal del río Matanza, en su tramo superior, caracterizado por la EM 1, presenta condiciones malas, las cuales se asocian a vertidos puntuales con alta carga de materia orgánica (DBO5) y deficiencias de oxígeno disuelto (OD). Esta situación anómala se debe a campañas puntuales, en algunos casos asociadas a las condiciones de los cursos ubicados aguas arriba, como el Cebey (EM 41) y donde el curso no pudo recuperarse, y en otros a situaciones encontradas únicamente en dicha estación, puntualmente la campaña de junio 2020 (ver informe de campaña disponible en http://www.bdh.acumar.gov.ar/bdh3/index_contenido.php?xgap_historial=reset). En cuanto al cauce viejo (EM 13), el río presenta una buena calidad, la cual empeora ya en el tramo rectificado (EM 15), situación que se mantiene en toda su extensión hasta su desembocadura (Riachuelo).</t>
  </si>
  <si>
    <t xml:space="preserve">En la subcuenca Ortega se observa una situación similar a la del arroyo Rodríguez, donde en la estación del tramo superior (EM 63) se evidencia una contaminación puntual producto del vertido de establecimientos frigoríficos ubicados aguas arriba. Los parámetros responsables del no cumplimiento son OD, DBO5 y PT.  Sin embaro, el curso se recupera hasta alcanzar buenas condiciones de calidad en la EM 72. Cabe descatar que esta subcuenca se caracteriza por presentar un sistema hidrológico particular, siendo un humedal, con la presencia de la laguna de Rocha, la cual permite la atenuación de los contaminantes que ingresan al mismo.  </t>
  </si>
  <si>
    <t>Mapa.  Índice de Calidad de Agua Superficial en relación al cumplimiento del Uso IV (jun/2020 - may/2021)</t>
  </si>
  <si>
    <t>Fuente: ACUMAR- Calidad Ambiental. Elaboración Propia</t>
  </si>
  <si>
    <t>Análisis</t>
  </si>
  <si>
    <t>Las peores condiciones se encuentran en la cuenca baja y media, donde los impactos por la actividad humana ejercen mayor presión, tanto por la elevada densidad poblacional, así como por el mayor grado de urbanización e industrialización. Asimimo, se observan algunas EM de cuenca alta con valores bajos, situación que se debe a la presencia de núcleos urbanos e industriales, los cuales vierten sus efluentes líquidos en los arroyos, provocando impactos locales.</t>
  </si>
  <si>
    <r>
      <t>En términos generales, los parámetros que presentan inconvenientes en su cumplimiento son oxígeno disuelto (OD), demanda biológica de oxígeno (DBO</t>
    </r>
    <r>
      <rPr>
        <vertAlign val="subscript"/>
        <sz val="11"/>
        <color theme="1"/>
        <rFont val="Calibri"/>
        <family val="2"/>
        <scheme val="minor"/>
      </rPr>
      <t>5</t>
    </r>
    <r>
      <rPr>
        <sz val="11"/>
        <color theme="1"/>
        <rFont val="Calibri"/>
        <family val="2"/>
        <scheme val="minor"/>
      </rPr>
      <t>) y, eventualmente, algunos monitoreos arrojaron desviaciones de fósforo total (PT), sulfuros (S</t>
    </r>
    <r>
      <rPr>
        <vertAlign val="superscript"/>
        <sz val="11"/>
        <color theme="1"/>
        <rFont val="Calibri"/>
        <family val="2"/>
        <scheme val="minor"/>
      </rPr>
      <t>2-</t>
    </r>
    <r>
      <rPr>
        <sz val="11"/>
        <color theme="1"/>
        <rFont val="Calibri"/>
        <family val="2"/>
        <scheme val="minor"/>
      </rPr>
      <t xml:space="preserve">) y  pH.
</t>
    </r>
  </si>
  <si>
    <t>El período de medición está comprendido entre junio de un año y mayo del siguiente, de modo de incluir toda la variabilidad estacional en el cálculo, obteniendo un valor anual.</t>
  </si>
  <si>
    <t>Las fuentes de información para la medición de este indicador se basan en las campañas de la red de monitoreo de calidad del agua superficial de ACUMAR (disponible en  http://www.bdh.acumar.gov.ar/bdh3/index_contenido.php?xgap_historial=reset).</t>
  </si>
  <si>
    <t>94.5-100</t>
  </si>
  <si>
    <t>0-44.49</t>
  </si>
  <si>
    <t>79.5-94.49</t>
  </si>
  <si>
    <t>64.5-79.49</t>
  </si>
  <si>
    <t>44.5-64.49</t>
  </si>
  <si>
    <t>Historgrama de Frecuencias: Índice de Calidad de Agua Superficial en relación al cumplimiento del Uso IV (jun/2020 - may/2021)</t>
  </si>
  <si>
    <t>Frecuencia</t>
  </si>
  <si>
    <t>Total</t>
  </si>
  <si>
    <t>N° escaso de muestras</t>
  </si>
  <si>
    <t>El ICA-CCME se calcula para 35 EM distribuidas en cada una de las subcuencas, de modo de abarcar toda la extensión de la CHMR.</t>
  </si>
  <si>
    <t>A nivel general, en el último período calculado (jun20-may21), de las 35 EM, 4 presentan una "excelente" calidad, lo que implica que la calidad del agua está protegida, sin apenas deterioro y la condición del recurso es casi igual a la del estado deseado de Uso IV; 7 presentan una calidad "buena", donde la calidad del agua está protegida con un grado menor de amenaza o deterioro y la condición del recurso raramente se separa de su estado deseado de Uso IV; otras 6 presentan una "mala" condición, donde la calidad del agua está frecuentemente amenazada o deteriorada y la condición del recurso en numerosas ocasiones difiere de su estado deseado de Uso IV; y por último, son 10 las EM que muestran una clasificación "muy mala", donde la calidad del agua está casi siempre amenazada o deteriorada y la condición del recurso usualmente difiere de su estado deseado de Uso IV. Cabe destacar que no se observaron sitios con condiciones regulares, y que 8 no alcanzaron cantidad mínima requerida de muestreos para que el valor obtenido sea representativo (NM).</t>
  </si>
  <si>
    <t>Las EM que presentaron las mayores desviaciones, es decir, donde los parámetros que no alcanzaron a cumplir el Uso IV, lo hicieron por una diferencia mayor entre las concentraciones reguladas y las medidas, son (en orden decreciente) EM 24, EM 25, EM 19, EM 17, EM 15, EM 77, EM 23, EM 1, EM 16, EM 42, EM 22, EM 41, EM 34, EM 63, EM 20 y EM 21. Se puede observar que la mayoría pertenecen al Riachuelo (8), siendo menos las ubicadas en Río Matanza (2), Don Mario (1), Del Rey (1), Rodríguez (1), Cebey (1), Chacón (1) y Ortega (1).</t>
  </si>
  <si>
    <r>
      <t>El índice presenta un marco matemático basado en la obtención de</t>
    </r>
    <r>
      <rPr>
        <i/>
        <sz val="11"/>
        <color theme="1"/>
        <rFont val="Calibri"/>
        <family val="2"/>
        <scheme val="minor"/>
      </rPr>
      <t xml:space="preserve"> tres factores </t>
    </r>
    <r>
      <rPr>
        <sz val="11"/>
        <color theme="1"/>
        <rFont val="Calibri"/>
        <family val="2"/>
        <scheme val="minor"/>
      </rPr>
      <t xml:space="preserve">que se calculan a partir de la comparación de la información medida respecto de las concentraciones objetivo de los </t>
    </r>
    <r>
      <rPr>
        <i/>
        <sz val="11"/>
        <color theme="1"/>
        <rFont val="Calibri"/>
        <family val="2"/>
        <scheme val="minor"/>
      </rPr>
      <t>diez parámetros regulados para el Uso IV</t>
    </r>
    <r>
      <rPr>
        <sz val="11"/>
        <color theme="1"/>
        <rFont val="Calibri"/>
        <family val="2"/>
        <scheme val="minor"/>
      </rPr>
      <t xml:space="preserve">, según lo establecido en la Resolución 283/2019: 
* Parámetros de Uso IV: </t>
    </r>
    <r>
      <rPr>
        <sz val="10"/>
        <color theme="1"/>
        <rFont val="Calibri"/>
        <family val="2"/>
        <scheme val="minor"/>
      </rPr>
      <t xml:space="preserve">  1. pH (unidad de pH) - Valor objetivo entre 6 y 9 upH.
                                                    2. Temperatura (°C) - Valor objetivo &lt; 35 °C.
                                                    3. Oxígeno disuelto - OD (mg/l) - Valor objetivo ˃ 2 mg/l.
                                                    4. Demanda biológica de oxígeno - DBO5 (mg/l) - Valor objetivo &lt; 15 mg/l.
                                                    5. Fósforo total (mg/l) - Valor objetivo &lt; 5 mg/l.
                                                    6. Sulfuros totales (mg/l) - Valor objetivo &lt; 1 mg/l.
                                                    7. Detergentes - SAAM (mg/l) - Valor objetivo &lt; 5 mg/l.
                                                    8. Sustancias fenólicas (mg/l) - Valor objetivo &lt; 1 mg/l.
                                                    9. Hidrocarburos totales (mg/l) - Valor objetivo &lt; 10 mg/l.
                                                   10. Cianuros totales (mg/l) - Valor objetivo menor 0,1 mg/l.</t>
    </r>
    <r>
      <rPr>
        <sz val="11"/>
        <color theme="1"/>
        <rFont val="Calibri"/>
        <family val="2"/>
        <scheme val="minor"/>
      </rPr>
      <t xml:space="preserve">
* Factores:      </t>
    </r>
    <r>
      <rPr>
        <sz val="10"/>
        <color theme="1"/>
        <rFont val="Calibri"/>
        <family val="2"/>
        <scheme val="minor"/>
      </rPr>
      <t>Alcance (F1): Representa el porcentaje de parámetros que superan el límite regulado durante el rango temporal establecido (en  este caso, un año), en relación al número total de parámetros analizados.
                            Frecuencia (F2): Representa el porcentaje de resultados individuales que no cumplen con los límites.
                            Amplitud (F3): Representa la cantidad por la cual los valores fuera de rango no cumplen con los límites correspondientes.</t>
    </r>
    <r>
      <rPr>
        <sz val="11"/>
        <color rgb="FFFF0000"/>
        <rFont val="Calibri"/>
        <family val="2"/>
        <scheme val="minor"/>
      </rPr>
      <t/>
    </r>
  </si>
  <si>
    <t>Por su parte, el arroyo Chacón presenta condiciones marginales, siendo los parámetros problemáticos el OD y DBO5. En las nacientes (EM 34), se ha visto afectado por las condiciones de sequía, donde el curso presenta escaso flujo, lo que permite concentrar los contaminantes, como la materia orgánica, y acentuar las condiciones anóxicas (sin presencia de oxígeno). En su tramo medio-bajo, la EM 4, al igual que en el arroyo Cañuelas, no se pudo calificar por presentar menos muestreos de los requeridos (&lt; 3).</t>
  </si>
  <si>
    <t>Indicador N° 12. Índice de Calidad de Agua Superficial en relación al cumplimiento del Uso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</si>
</sst>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8"/>
      <color rgb="FF000000"/>
      <name val="Calibri"/>
      <family val="2"/>
      <scheme val="minor"/>
    </font>
    <font>
      <sz val="8"/>
      <color rgb="FF000000"/>
      <name val="Calibri"/>
      <family val="2"/>
      <scheme val="minor"/>
    </font>
    <font>
      <b/>
      <sz val="13"/>
      <color theme="1"/>
      <name val="Calibri"/>
      <family val="2"/>
      <scheme val="minor"/>
    </font>
    <font>
      <b/>
      <u/>
      <sz val="13"/>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i/>
      <sz val="11"/>
      <color theme="1"/>
      <name val="Calibri"/>
      <family val="2"/>
      <scheme val="minor"/>
    </font>
    <font>
      <sz val="11"/>
      <name val="Calibri"/>
      <family val="2"/>
      <scheme val="minor"/>
    </font>
    <font>
      <i/>
      <u/>
      <sz val="11"/>
      <color theme="1"/>
      <name val="Calibri"/>
      <family val="2"/>
      <scheme val="minor"/>
    </font>
    <font>
      <vertAlign val="subscript"/>
      <sz val="11"/>
      <color theme="1"/>
      <name val="Calibri"/>
      <family val="2"/>
      <scheme val="minor"/>
    </font>
    <font>
      <vertAlign val="superscript"/>
      <sz val="11"/>
      <color theme="1"/>
      <name val="Calibri"/>
      <family val="2"/>
      <scheme val="minor"/>
    </font>
    <font>
      <u/>
      <sz val="11"/>
      <color theme="10"/>
      <name val="Calibri"/>
      <family val="2"/>
      <scheme val="minor"/>
    </font>
    <font>
      <sz val="12"/>
      <color theme="1"/>
      <name val="Calibri"/>
      <family val="2"/>
      <scheme val="minor"/>
    </font>
    <font>
      <b/>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2" borderId="0" xfId="0" applyFont="1" applyFill="1" applyBorder="1"/>
    <xf numFmtId="0" fontId="4" fillId="2" borderId="0" xfId="0" applyFont="1" applyFill="1" applyBorder="1"/>
    <xf numFmtId="0" fontId="4" fillId="2" borderId="0" xfId="0" applyFont="1" applyFill="1"/>
    <xf numFmtId="0" fontId="0" fillId="0" borderId="1" xfId="0" applyBorder="1" applyAlignment="1">
      <alignment horizontal="center" vertical="center"/>
    </xf>
    <xf numFmtId="0" fontId="0" fillId="0" borderId="2" xfId="0"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xf numFmtId="0" fontId="6" fillId="2" borderId="5" xfId="0" applyFont="1" applyFill="1" applyBorder="1" applyAlignment="1">
      <alignment horizontal="center" vertical="center"/>
    </xf>
    <xf numFmtId="0" fontId="6" fillId="2" borderId="6" xfId="0" applyFont="1" applyFill="1" applyBorder="1" applyAlignment="1" applyProtection="1">
      <alignment horizontal="center" vertical="center"/>
      <protection locked="0"/>
    </xf>
    <xf numFmtId="164" fontId="0" fillId="0" borderId="5"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3" borderId="7" xfId="0" applyNumberFormat="1" applyFill="1" applyBorder="1" applyAlignment="1">
      <alignment horizontal="center" vertical="center"/>
    </xf>
    <xf numFmtId="164" fontId="0" fillId="4" borderId="7" xfId="0" applyNumberFormat="1" applyFill="1" applyBorder="1" applyAlignment="1">
      <alignment horizontal="center" vertical="center"/>
    </xf>
    <xf numFmtId="164" fontId="0" fillId="5" borderId="6" xfId="0" applyNumberForma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pplyProtection="1">
      <alignment horizontal="center" vertical="center"/>
      <protection locked="0"/>
    </xf>
    <xf numFmtId="164" fontId="0" fillId="0" borderId="10" xfId="0" applyNumberFormat="1" applyFill="1" applyBorder="1" applyAlignment="1">
      <alignment horizontal="center" vertical="center"/>
    </xf>
    <xf numFmtId="164" fontId="0" fillId="0" borderId="11" xfId="0" applyNumberFormat="1" applyFill="1" applyBorder="1" applyAlignment="1">
      <alignment horizontal="center" vertical="center"/>
    </xf>
    <xf numFmtId="1" fontId="0" fillId="6" borderId="11" xfId="0" applyNumberFormat="1" applyFill="1" applyBorder="1" applyAlignment="1">
      <alignment horizontal="center" vertical="center"/>
    </xf>
    <xf numFmtId="164" fontId="0" fillId="3" borderId="11" xfId="0" applyNumberFormat="1" applyFill="1" applyBorder="1" applyAlignment="1">
      <alignment horizontal="center" vertical="center"/>
    </xf>
    <xf numFmtId="1" fontId="0" fillId="4" borderId="11" xfId="0" applyNumberFormat="1" applyFill="1" applyBorder="1" applyAlignment="1">
      <alignment horizontal="center" vertical="center"/>
    </xf>
    <xf numFmtId="164" fontId="0" fillId="4" borderId="11" xfId="0" applyNumberFormat="1" applyFill="1" applyBorder="1" applyAlignment="1">
      <alignment horizontal="center" vertical="center"/>
    </xf>
    <xf numFmtId="1" fontId="0" fillId="6" borderId="12" xfId="0" applyNumberFormat="1" applyFill="1" applyBorder="1" applyAlignment="1">
      <alignment horizontal="center" vertical="center"/>
    </xf>
    <xf numFmtId="164" fontId="0" fillId="7" borderId="11" xfId="0" applyNumberFormat="1" applyFill="1" applyBorder="1" applyAlignment="1">
      <alignment horizontal="center" vertical="center"/>
    </xf>
    <xf numFmtId="164" fontId="0" fillId="5" borderId="11" xfId="0" applyNumberFormat="1" applyFill="1" applyBorder="1" applyAlignment="1">
      <alignment horizontal="center" vertical="center"/>
    </xf>
    <xf numFmtId="164" fontId="0" fillId="8" borderId="11" xfId="0" applyNumberFormat="1" applyFill="1" applyBorder="1" applyAlignment="1">
      <alignment horizontal="center" vertical="center"/>
    </xf>
    <xf numFmtId="164" fontId="0" fillId="3" borderId="12" xfId="0" applyNumberFormat="1" applyFill="1" applyBorder="1" applyAlignment="1">
      <alignment horizontal="center" vertical="center"/>
    </xf>
    <xf numFmtId="1" fontId="0" fillId="7" borderId="12" xfId="0" applyNumberFormat="1" applyFill="1" applyBorder="1" applyAlignment="1">
      <alignment horizontal="center" vertical="center"/>
    </xf>
    <xf numFmtId="0" fontId="7" fillId="2" borderId="6" xfId="0" applyFont="1" applyFill="1" applyBorder="1" applyAlignment="1" applyProtection="1">
      <alignment horizontal="center" vertical="center"/>
      <protection locked="0"/>
    </xf>
    <xf numFmtId="164" fontId="0" fillId="4" borderId="12" xfId="0" applyNumberForma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pplyProtection="1">
      <alignment horizontal="center" vertical="center"/>
      <protection locked="0"/>
    </xf>
    <xf numFmtId="164" fontId="0" fillId="7" borderId="10" xfId="0" applyNumberFormat="1" applyFill="1" applyBorder="1" applyAlignment="1">
      <alignment horizontal="center" vertical="center"/>
    </xf>
    <xf numFmtId="164" fontId="0" fillId="3" borderId="10" xfId="0" applyNumberFormat="1" applyFill="1" applyBorder="1" applyAlignment="1">
      <alignment horizontal="center" vertical="center"/>
    </xf>
    <xf numFmtId="0" fontId="0" fillId="2" borderId="11" xfId="0" applyFill="1" applyBorder="1" applyAlignment="1">
      <alignment horizontal="center" vertical="center"/>
    </xf>
    <xf numFmtId="164" fontId="0" fillId="7" borderId="12" xfId="0" applyNumberFormat="1"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164" fontId="0" fillId="8" borderId="10" xfId="0" applyNumberFormat="1" applyFill="1" applyBorder="1" applyAlignment="1">
      <alignment horizontal="center" vertical="center"/>
    </xf>
    <xf numFmtId="164" fontId="0" fillId="5" borderId="12"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164" fontId="0" fillId="5" borderId="10" xfId="0" applyNumberFormat="1" applyFill="1" applyBorder="1" applyAlignment="1">
      <alignment horizontal="center" vertical="center"/>
    </xf>
    <xf numFmtId="164" fontId="0" fillId="8" borderId="8" xfId="0" applyNumberFormat="1" applyFill="1" applyBorder="1" applyAlignment="1">
      <alignment horizontal="center" vertical="center"/>
    </xf>
    <xf numFmtId="164" fontId="0" fillId="7" borderId="13" xfId="0" applyNumberFormat="1" applyFill="1" applyBorder="1" applyAlignment="1">
      <alignment horizontal="center" vertical="center"/>
    </xf>
    <xf numFmtId="164" fontId="0" fillId="8" borderId="13" xfId="0" applyNumberFormat="1" applyFill="1" applyBorder="1" applyAlignment="1">
      <alignment horizontal="center" vertical="center"/>
    </xf>
    <xf numFmtId="164" fontId="0" fillId="3" borderId="13" xfId="0" applyNumberFormat="1" applyFill="1" applyBorder="1" applyAlignment="1">
      <alignment horizontal="center" vertical="center"/>
    </xf>
    <xf numFmtId="1" fontId="0" fillId="4" borderId="13" xfId="0" applyNumberFormat="1" applyFill="1" applyBorder="1" applyAlignment="1">
      <alignment horizontal="center" vertical="center"/>
    </xf>
    <xf numFmtId="164" fontId="0" fillId="4" borderId="13" xfId="0" applyNumberFormat="1" applyFill="1" applyBorder="1" applyAlignment="1">
      <alignment horizontal="center" vertical="center"/>
    </xf>
    <xf numFmtId="164" fontId="0" fillId="4" borderId="9" xfId="0" applyNumberFormat="1" applyFill="1" applyBorder="1" applyAlignment="1">
      <alignment horizontal="center" vertical="center"/>
    </xf>
    <xf numFmtId="0" fontId="2" fillId="2" borderId="0" xfId="0" applyFont="1" applyFill="1" applyBorder="1" applyAlignment="1">
      <alignment horizontal="center" vertical="center"/>
    </xf>
    <xf numFmtId="0" fontId="0" fillId="2" borderId="0" xfId="0" applyFont="1" applyFill="1" applyAlignment="1">
      <alignment vertical="center"/>
    </xf>
    <xf numFmtId="0" fontId="0" fillId="2" borderId="0" xfId="0" applyFill="1" applyAlignment="1">
      <alignment vertical="center"/>
    </xf>
    <xf numFmtId="0" fontId="0" fillId="2" borderId="0"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13" fillId="2" borderId="0" xfId="0" applyFont="1" applyFill="1" applyAlignment="1">
      <alignment vertical="center"/>
    </xf>
    <xf numFmtId="0" fontId="20" fillId="0" borderId="0" xfId="1" applyAlignment="1">
      <alignment vertical="center"/>
    </xf>
    <xf numFmtId="0" fontId="13" fillId="2" borderId="0" xfId="0" applyFont="1" applyFill="1" applyAlignment="1">
      <alignment horizontal="justify" vertical="center"/>
    </xf>
    <xf numFmtId="0" fontId="14" fillId="2" borderId="0" xfId="0" applyFont="1" applyFill="1" applyAlignment="1">
      <alignment horizontal="justify" vertical="center" wrapText="1"/>
    </xf>
    <xf numFmtId="0" fontId="1" fillId="2" borderId="0" xfId="0" applyFont="1" applyFill="1" applyAlignment="1">
      <alignment horizontal="justify" vertical="center" wrapText="1"/>
    </xf>
    <xf numFmtId="0" fontId="0" fillId="2" borderId="0" xfId="0" applyFont="1" applyFill="1" applyAlignment="1">
      <alignment horizontal="justify" vertical="center" wrapText="1"/>
    </xf>
    <xf numFmtId="0" fontId="16" fillId="2" borderId="0" xfId="0" applyFont="1" applyFill="1" applyAlignment="1">
      <alignment horizontal="justify" vertical="center" wrapText="1"/>
    </xf>
    <xf numFmtId="0" fontId="17" fillId="2" borderId="0" xfId="0" applyFont="1" applyFill="1" applyAlignment="1">
      <alignment horizontal="justify" vertical="center"/>
    </xf>
    <xf numFmtId="0" fontId="0" fillId="2" borderId="0" xfId="0" applyFont="1" applyFill="1" applyAlignment="1">
      <alignment horizontal="justify" vertical="center"/>
    </xf>
    <xf numFmtId="0" fontId="12" fillId="9" borderId="0" xfId="0" applyFont="1" applyFill="1" applyAlignment="1">
      <alignment horizontal="justify" vertical="center"/>
    </xf>
    <xf numFmtId="0" fontId="12" fillId="9" borderId="0" xfId="0" applyFont="1" applyFill="1" applyAlignment="1">
      <alignment vertical="center"/>
    </xf>
    <xf numFmtId="0" fontId="0" fillId="9" borderId="0" xfId="0" applyFill="1"/>
    <xf numFmtId="0" fontId="8" fillId="0" borderId="11" xfId="0" applyFont="1" applyBorder="1" applyAlignment="1">
      <alignment horizontal="center" vertical="center" wrapText="1"/>
    </xf>
    <xf numFmtId="0" fontId="8" fillId="6"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0" borderId="14" xfId="0" applyFont="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vertical="center"/>
    </xf>
    <xf numFmtId="0" fontId="9" fillId="6" borderId="14" xfId="0" applyFont="1" applyFill="1" applyBorder="1" applyAlignment="1">
      <alignment horizontal="left" vertical="center"/>
    </xf>
    <xf numFmtId="0" fontId="9" fillId="6" borderId="15" xfId="0" applyFont="1" applyFill="1" applyBorder="1" applyAlignment="1">
      <alignment horizontal="left" vertical="center"/>
    </xf>
    <xf numFmtId="0" fontId="9" fillId="6" borderId="16" xfId="0" applyFont="1" applyFill="1" applyBorder="1" applyAlignment="1">
      <alignment horizontal="left" vertical="center"/>
    </xf>
    <xf numFmtId="0" fontId="9" fillId="3" borderId="12" xfId="0" applyFont="1" applyFill="1" applyBorder="1" applyAlignment="1">
      <alignment horizontal="left"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9" fillId="8" borderId="12" xfId="0" applyFont="1" applyFill="1" applyBorder="1" applyAlignment="1">
      <alignment horizontal="left" vertical="center"/>
    </xf>
    <xf numFmtId="0" fontId="9" fillId="8" borderId="15" xfId="0" applyFont="1" applyFill="1" applyBorder="1" applyAlignment="1">
      <alignment horizontal="left" vertical="center"/>
    </xf>
    <xf numFmtId="0" fontId="9" fillId="8" borderId="16" xfId="0" applyFont="1" applyFill="1" applyBorder="1" applyAlignment="1">
      <alignment horizontal="left" vertical="center"/>
    </xf>
    <xf numFmtId="0" fontId="10" fillId="9" borderId="0" xfId="0" applyFont="1" applyFill="1" applyAlignment="1">
      <alignment vertical="center"/>
    </xf>
    <xf numFmtId="0" fontId="21" fillId="2" borderId="0" xfId="0" applyFont="1" applyFill="1" applyAlignment="1">
      <alignment vertical="center"/>
    </xf>
    <xf numFmtId="0" fontId="6" fillId="2" borderId="0" xfId="0" applyFont="1" applyFill="1"/>
    <xf numFmtId="0" fontId="8" fillId="7" borderId="1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22" fillId="4" borderId="11" xfId="0" applyFont="1" applyFill="1" applyBorder="1" applyAlignment="1">
      <alignment horizontal="center" vertical="center"/>
    </xf>
    <xf numFmtId="0" fontId="22"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9" fillId="7" borderId="14" xfId="0" applyFont="1" applyFill="1" applyBorder="1" applyAlignment="1">
      <alignment horizontal="left" vertical="center"/>
    </xf>
    <xf numFmtId="0" fontId="9" fillId="7" borderId="15" xfId="0" applyFont="1" applyFill="1" applyBorder="1" applyAlignment="1">
      <alignment horizontal="left" vertical="center"/>
    </xf>
    <xf numFmtId="0" fontId="9" fillId="7" borderId="16" xfId="0" applyFont="1" applyFill="1" applyBorder="1" applyAlignment="1">
      <alignment horizontal="left" vertical="center"/>
    </xf>
    <xf numFmtId="0" fontId="9" fillId="5" borderId="14" xfId="0" applyFont="1" applyFill="1" applyBorder="1" applyAlignment="1">
      <alignment horizontal="left" vertical="center"/>
    </xf>
    <xf numFmtId="0" fontId="9" fillId="5" borderId="15" xfId="0" applyFont="1" applyFill="1" applyBorder="1" applyAlignment="1">
      <alignment horizontal="left" vertical="center"/>
    </xf>
    <xf numFmtId="0" fontId="9" fillId="5" borderId="16" xfId="0" applyFont="1" applyFill="1" applyBorder="1" applyAlignment="1">
      <alignment horizontal="left" vertical="center"/>
    </xf>
    <xf numFmtId="0" fontId="3" fillId="2" borderId="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Indicador N°12. Índice de Calidad de Agua Superficial en relación al cumplimiento del Uso IV</a:t>
            </a:r>
          </a:p>
          <a:p>
            <a:pPr>
              <a:defRPr/>
            </a:pPr>
            <a:endParaRPr lang="es-ES" sz="1300" b="1"/>
          </a:p>
          <a:p>
            <a:pPr>
              <a:defRPr/>
            </a:pPr>
            <a:r>
              <a:rPr lang="es-ES" sz="1300" b="0" u="sng"/>
              <a:t>Período jun20-may21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086411444388478E-2"/>
          <c:y val="0.17908195443783662"/>
          <c:w val="0.90590585825609038"/>
          <c:h val="0.7202263413893190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solidFill>
                  <a:schemeClr val="tx1">
                    <a:lumMod val="50000"/>
                    <a:lumOff val="50000"/>
                  </a:schemeClr>
                </a:solidFill>
              </a:ln>
              <a:effectLst/>
            </c:spPr>
            <c:extLst>
              <c:ext xmlns:c16="http://schemas.microsoft.com/office/drawing/2014/chart" uri="{C3380CC4-5D6E-409C-BE32-E72D297353CC}">
                <c16:uniqueId val="{00000001-07B9-437A-89A0-8192C3F85856}"/>
              </c:ext>
            </c:extLst>
          </c:dPt>
          <c:dPt>
            <c:idx val="1"/>
            <c:invertIfNegative val="0"/>
            <c:bubble3D val="0"/>
            <c:spPr>
              <a:solidFill>
                <a:srgbClr val="92D050"/>
              </a:solidFill>
              <a:ln>
                <a:solidFill>
                  <a:schemeClr val="tx1">
                    <a:lumMod val="50000"/>
                    <a:lumOff val="50000"/>
                  </a:schemeClr>
                </a:solidFill>
              </a:ln>
              <a:effectLst/>
            </c:spPr>
            <c:extLst>
              <c:ext xmlns:c16="http://schemas.microsoft.com/office/drawing/2014/chart" uri="{C3380CC4-5D6E-409C-BE32-E72D297353CC}">
                <c16:uniqueId val="{00000003-07B9-437A-89A0-8192C3F85856}"/>
              </c:ext>
            </c:extLst>
          </c:dPt>
          <c:dPt>
            <c:idx val="3"/>
            <c:invertIfNegative val="0"/>
            <c:bubble3D val="0"/>
            <c:spPr>
              <a:solidFill>
                <a:srgbClr val="FFC000"/>
              </a:solidFill>
              <a:ln>
                <a:solidFill>
                  <a:schemeClr val="tx1">
                    <a:lumMod val="50000"/>
                    <a:lumOff val="50000"/>
                  </a:schemeClr>
                </a:solidFill>
              </a:ln>
              <a:effectLst/>
            </c:spPr>
            <c:extLst>
              <c:ext xmlns:c16="http://schemas.microsoft.com/office/drawing/2014/chart" uri="{C3380CC4-5D6E-409C-BE32-E72D297353CC}">
                <c16:uniqueId val="{00000005-07B9-437A-89A0-8192C3F85856}"/>
              </c:ext>
            </c:extLst>
          </c:dPt>
          <c:dPt>
            <c:idx val="4"/>
            <c:invertIfNegative val="0"/>
            <c:bubble3D val="0"/>
            <c:spPr>
              <a:solidFill>
                <a:srgbClr val="FF0000"/>
              </a:solidFill>
              <a:ln>
                <a:solidFill>
                  <a:schemeClr val="tx1">
                    <a:lumMod val="50000"/>
                    <a:lumOff val="50000"/>
                  </a:schemeClr>
                </a:solidFill>
              </a:ln>
              <a:effectLst/>
            </c:spPr>
            <c:extLst>
              <c:ext xmlns:c16="http://schemas.microsoft.com/office/drawing/2014/chart" uri="{C3380CC4-5D6E-409C-BE32-E72D297353CC}">
                <c16:uniqueId val="{00000007-07B9-437A-89A0-8192C3F85856}"/>
              </c:ext>
            </c:extLst>
          </c:dPt>
          <c:dPt>
            <c:idx val="5"/>
            <c:invertIfNegative val="0"/>
            <c:bubble3D val="0"/>
            <c:spPr>
              <a:solidFill>
                <a:schemeClr val="bg2"/>
              </a:solidFill>
              <a:ln>
                <a:solidFill>
                  <a:schemeClr val="tx1">
                    <a:lumMod val="50000"/>
                    <a:lumOff val="50000"/>
                  </a:schemeClr>
                </a:solidFill>
              </a:ln>
              <a:effectLst/>
            </c:spPr>
            <c:extLst>
              <c:ext xmlns:c16="http://schemas.microsoft.com/office/drawing/2014/chart" uri="{C3380CC4-5D6E-409C-BE32-E72D297353CC}">
                <c16:uniqueId val="{00000009-07B9-437A-89A0-8192C3F85856}"/>
              </c:ext>
            </c:extLst>
          </c:dPt>
          <c:cat>
            <c:strRef>
              <c:f>'12. ICA CCME_Histrograma'!$C$35:$C$40</c:f>
              <c:strCache>
                <c:ptCount val="6"/>
                <c:pt idx="0">
                  <c:v>Excelente</c:v>
                </c:pt>
                <c:pt idx="1">
                  <c:v>Buena</c:v>
                </c:pt>
                <c:pt idx="2">
                  <c:v>Regular</c:v>
                </c:pt>
                <c:pt idx="3">
                  <c:v>Marginal/Mala</c:v>
                </c:pt>
                <c:pt idx="4">
                  <c:v>Muy Mala</c:v>
                </c:pt>
                <c:pt idx="5">
                  <c:v>N° escaso de muestras</c:v>
                </c:pt>
              </c:strCache>
            </c:strRef>
          </c:cat>
          <c:val>
            <c:numRef>
              <c:f>'12. ICA CCME_Histrograma'!$D$35:$D$40</c:f>
              <c:numCache>
                <c:formatCode>General</c:formatCode>
                <c:ptCount val="6"/>
                <c:pt idx="0">
                  <c:v>4</c:v>
                </c:pt>
                <c:pt idx="1">
                  <c:v>7</c:v>
                </c:pt>
                <c:pt idx="2">
                  <c:v>0</c:v>
                </c:pt>
                <c:pt idx="3">
                  <c:v>6</c:v>
                </c:pt>
                <c:pt idx="4">
                  <c:v>10</c:v>
                </c:pt>
                <c:pt idx="5">
                  <c:v>8</c:v>
                </c:pt>
              </c:numCache>
            </c:numRef>
          </c:val>
          <c:extLst>
            <c:ext xmlns:c16="http://schemas.microsoft.com/office/drawing/2014/chart" uri="{C3380CC4-5D6E-409C-BE32-E72D297353CC}">
              <c16:uniqueId val="{0000000A-07B9-437A-89A0-8192C3F85856}"/>
            </c:ext>
          </c:extLst>
        </c:ser>
        <c:dLbls>
          <c:showLegendKey val="0"/>
          <c:showVal val="0"/>
          <c:showCatName val="0"/>
          <c:showSerName val="0"/>
          <c:showPercent val="0"/>
          <c:showBubbleSize val="0"/>
        </c:dLbls>
        <c:gapWidth val="75"/>
        <c:overlap val="-26"/>
        <c:axId val="348737048"/>
        <c:axId val="348737440"/>
      </c:barChart>
      <c:catAx>
        <c:axId val="348737048"/>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348737440"/>
        <c:crosses val="autoZero"/>
        <c:auto val="1"/>
        <c:lblAlgn val="ctr"/>
        <c:lblOffset val="100"/>
        <c:noMultiLvlLbl val="0"/>
      </c:catAx>
      <c:valAx>
        <c:axId val="348737440"/>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s-ES" sz="1100" b="1"/>
                  <a:t>Cantidad</a:t>
                </a:r>
                <a:r>
                  <a:rPr lang="es-ES" sz="1100" b="1" baseline="0"/>
                  <a:t> de Estaciones de Monitoreo (EM)</a:t>
                </a:r>
                <a:endParaRPr lang="es-ES" sz="1100" b="1"/>
              </a:p>
            </c:rich>
          </c:tx>
          <c:layout>
            <c:manualLayout>
              <c:xMode val="edge"/>
              <c:yMode val="edge"/>
              <c:x val="1.1704410760670433E-2"/>
              <c:y val="0.2137418727442634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ES"/>
          </a:p>
        </c:txPr>
        <c:crossAx val="348737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11190385</xdr:colOff>
      <xdr:row>0</xdr:row>
      <xdr:rowOff>35380</xdr:rowOff>
    </xdr:from>
    <xdr:to>
      <xdr:col>0</xdr:col>
      <xdr:colOff>12988840</xdr:colOff>
      <xdr:row>2</xdr:row>
      <xdr:rowOff>10173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190385" y="35380"/>
          <a:ext cx="1798455" cy="411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722586</xdr:colOff>
      <xdr:row>7</xdr:row>
      <xdr:rowOff>0</xdr:rowOff>
    </xdr:from>
    <xdr:to>
      <xdr:col>12</xdr:col>
      <xdr:colOff>525517</xdr:colOff>
      <xdr:row>39</xdr:row>
      <xdr:rowOff>45984</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l="2742" t="4469" r="2873" b="3831"/>
        <a:stretch/>
      </xdr:blipFill>
      <xdr:spPr>
        <a:xfrm>
          <a:off x="722586" y="1359776"/>
          <a:ext cx="8946931" cy="6141984"/>
        </a:xfrm>
        <a:prstGeom prst="rect">
          <a:avLst/>
        </a:prstGeom>
        <a:ln>
          <a:noFill/>
        </a:ln>
      </xdr:spPr>
    </xdr:pic>
    <xdr:clientData/>
  </xdr:twoCellAnchor>
  <xdr:twoCellAnchor editAs="oneCell">
    <xdr:from>
      <xdr:col>11</xdr:col>
      <xdr:colOff>736306</xdr:colOff>
      <xdr:row>0</xdr:row>
      <xdr:rowOff>103414</xdr:rowOff>
    </xdr:from>
    <xdr:to>
      <xdr:col>13</xdr:col>
      <xdr:colOff>654367</xdr:colOff>
      <xdr:row>2</xdr:row>
      <xdr:rowOff>27702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9118306" y="103414"/>
          <a:ext cx="1442061" cy="332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736306</xdr:colOff>
      <xdr:row>0</xdr:row>
      <xdr:rowOff>103414</xdr:rowOff>
    </xdr:from>
    <xdr:to>
      <xdr:col>12</xdr:col>
      <xdr:colOff>654367</xdr:colOff>
      <xdr:row>2</xdr:row>
      <xdr:rowOff>27702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118306" y="103414"/>
          <a:ext cx="1442061" cy="333863"/>
        </a:xfrm>
        <a:prstGeom prst="rect">
          <a:avLst/>
        </a:prstGeom>
      </xdr:spPr>
    </xdr:pic>
    <xdr:clientData/>
  </xdr:twoCellAnchor>
  <xdr:twoCellAnchor>
    <xdr:from>
      <xdr:col>0</xdr:col>
      <xdr:colOff>302558</xdr:colOff>
      <xdr:row>5</xdr:row>
      <xdr:rowOff>152399</xdr:rowOff>
    </xdr:from>
    <xdr:to>
      <xdr:col>9</xdr:col>
      <xdr:colOff>672352</xdr:colOff>
      <xdr:row>31</xdr:row>
      <xdr:rowOff>44823</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zoomScale="85" zoomScaleNormal="85" workbookViewId="0">
      <selection activeCell="B1" sqref="B1"/>
    </sheetView>
  </sheetViews>
  <sheetFormatPr baseColWidth="10" defaultColWidth="11.42578125" defaultRowHeight="15" x14ac:dyDescent="0.25"/>
  <cols>
    <col min="1" max="1" width="208.7109375" style="53" customWidth="1"/>
    <col min="2" max="16384" width="11.42578125" style="53"/>
  </cols>
  <sheetData>
    <row r="1" spans="1:1" ht="15.75" x14ac:dyDescent="0.25">
      <c r="A1" s="61"/>
    </row>
    <row r="2" spans="1:1" ht="18.75" x14ac:dyDescent="0.25">
      <c r="A2" s="70" t="s">
        <v>176</v>
      </c>
    </row>
    <row r="3" spans="1:1" ht="21.75" customHeight="1" x14ac:dyDescent="0.25">
      <c r="A3" s="63"/>
    </row>
    <row r="4" spans="1:1" x14ac:dyDescent="0.25">
      <c r="A4" s="64" t="s">
        <v>165</v>
      </c>
    </row>
    <row r="5" spans="1:1" ht="12.95" customHeight="1" x14ac:dyDescent="0.25">
      <c r="A5" s="65"/>
    </row>
    <row r="6" spans="1:1" ht="90" x14ac:dyDescent="0.25">
      <c r="A6" s="66" t="s">
        <v>181</v>
      </c>
    </row>
    <row r="7" spans="1:1" ht="12.95" customHeight="1" x14ac:dyDescent="0.25">
      <c r="A7" s="66"/>
    </row>
    <row r="8" spans="1:1" ht="212.25" customHeight="1" x14ac:dyDescent="0.25">
      <c r="A8" s="66" t="s">
        <v>209</v>
      </c>
    </row>
    <row r="9" spans="1:1" ht="12.95" customHeight="1" x14ac:dyDescent="0.25">
      <c r="A9" s="66"/>
    </row>
    <row r="10" spans="1:1" x14ac:dyDescent="0.25">
      <c r="A10" s="67" t="s">
        <v>195</v>
      </c>
    </row>
    <row r="11" spans="1:1" ht="12.95" customHeight="1" x14ac:dyDescent="0.25">
      <c r="A11" s="67"/>
    </row>
    <row r="12" spans="1:1" ht="30" x14ac:dyDescent="0.25">
      <c r="A12" s="67" t="s">
        <v>196</v>
      </c>
    </row>
    <row r="13" spans="1:1" ht="12.95" customHeight="1" x14ac:dyDescent="0.25">
      <c r="A13" s="66"/>
    </row>
    <row r="14" spans="1:1" x14ac:dyDescent="0.25">
      <c r="A14" s="64" t="s">
        <v>192</v>
      </c>
    </row>
    <row r="15" spans="1:1" ht="12.95" customHeight="1" x14ac:dyDescent="0.25">
      <c r="A15" s="66"/>
    </row>
    <row r="16" spans="1:1" x14ac:dyDescent="0.25">
      <c r="A16" s="66" t="s">
        <v>206</v>
      </c>
    </row>
    <row r="17" spans="1:1" ht="12.95" customHeight="1" x14ac:dyDescent="0.25">
      <c r="A17" s="66"/>
    </row>
    <row r="18" spans="1:1" ht="75" x14ac:dyDescent="0.25">
      <c r="A18" s="66" t="s">
        <v>207</v>
      </c>
    </row>
    <row r="19" spans="1:1" ht="12.95" customHeight="1" x14ac:dyDescent="0.25">
      <c r="A19" s="66"/>
    </row>
    <row r="20" spans="1:1" ht="45" x14ac:dyDescent="0.25">
      <c r="A20" s="66" t="s">
        <v>193</v>
      </c>
    </row>
    <row r="21" spans="1:1" ht="12.95" customHeight="1" x14ac:dyDescent="0.25">
      <c r="A21" s="66"/>
    </row>
    <row r="22" spans="1:1" ht="42" customHeight="1" x14ac:dyDescent="0.25">
      <c r="A22" s="66" t="s">
        <v>194</v>
      </c>
    </row>
    <row r="23" spans="1:1" ht="12.95" customHeight="1" x14ac:dyDescent="0.25">
      <c r="A23" s="66"/>
    </row>
    <row r="24" spans="1:1" ht="45" x14ac:dyDescent="0.25">
      <c r="A24" s="66" t="s">
        <v>208</v>
      </c>
    </row>
    <row r="25" spans="1:1" ht="12.95" customHeight="1" x14ac:dyDescent="0.25">
      <c r="A25" s="66"/>
    </row>
    <row r="26" spans="1:1" ht="75" x14ac:dyDescent="0.25">
      <c r="A26" s="67" t="s">
        <v>184</v>
      </c>
    </row>
    <row r="27" spans="1:1" ht="12.95" customHeight="1" x14ac:dyDescent="0.25">
      <c r="A27" s="67"/>
    </row>
    <row r="28" spans="1:1" x14ac:dyDescent="0.25">
      <c r="A28" s="68" t="s">
        <v>178</v>
      </c>
    </row>
    <row r="29" spans="1:1" ht="12.95" customHeight="1" x14ac:dyDescent="0.25">
      <c r="A29" s="69"/>
    </row>
    <row r="30" spans="1:1" ht="30" x14ac:dyDescent="0.25">
      <c r="A30" s="66" t="s">
        <v>185</v>
      </c>
    </row>
    <row r="31" spans="1:1" ht="12.95" customHeight="1" x14ac:dyDescent="0.25">
      <c r="A31" s="69"/>
    </row>
    <row r="32" spans="1:1" ht="45" x14ac:dyDescent="0.25">
      <c r="A32" s="66" t="s">
        <v>186</v>
      </c>
    </row>
    <row r="33" spans="1:1" ht="12.95" customHeight="1" x14ac:dyDescent="0.25">
      <c r="A33" s="69"/>
    </row>
    <row r="34" spans="1:1" ht="45" x14ac:dyDescent="0.25">
      <c r="A34" s="66" t="s">
        <v>187</v>
      </c>
    </row>
    <row r="35" spans="1:1" ht="12.95" customHeight="1" x14ac:dyDescent="0.25">
      <c r="A35" s="69"/>
    </row>
    <row r="36" spans="1:1" ht="58.5" customHeight="1" x14ac:dyDescent="0.25">
      <c r="A36" s="67" t="s">
        <v>210</v>
      </c>
    </row>
    <row r="37" spans="1:1" ht="9.75" customHeight="1" x14ac:dyDescent="0.25">
      <c r="A37" s="69"/>
    </row>
    <row r="38" spans="1:1" ht="45" x14ac:dyDescent="0.25">
      <c r="A38" s="66" t="s">
        <v>182</v>
      </c>
    </row>
    <row r="39" spans="1:1" ht="12.95" customHeight="1" x14ac:dyDescent="0.25">
      <c r="A39" s="69"/>
    </row>
    <row r="40" spans="1:1" ht="61.5" customHeight="1" x14ac:dyDescent="0.25">
      <c r="A40" s="67" t="s">
        <v>188</v>
      </c>
    </row>
    <row r="41" spans="1:1" ht="12.95" customHeight="1" x14ac:dyDescent="0.25">
      <c r="A41" s="69"/>
    </row>
    <row r="42" spans="1:1" ht="45" x14ac:dyDescent="0.25">
      <c r="A42" s="66" t="s">
        <v>183</v>
      </c>
    </row>
    <row r="43" spans="1:1" ht="12.95" customHeight="1" x14ac:dyDescent="0.25">
      <c r="A43" s="69"/>
    </row>
    <row r="44" spans="1:1" ht="45" x14ac:dyDescent="0.25">
      <c r="A44" s="66" t="s">
        <v>189</v>
      </c>
    </row>
    <row r="45" spans="1:1" ht="12.95" customHeight="1" x14ac:dyDescent="0.25">
      <c r="A45" s="69"/>
    </row>
    <row r="46" spans="1:1" ht="33.75" customHeight="1" x14ac:dyDescent="0.25">
      <c r="A46" s="66" t="s">
        <v>180</v>
      </c>
    </row>
    <row r="47" spans="1:1" ht="12.95" customHeight="1" x14ac:dyDescent="0.25">
      <c r="A47" s="69"/>
    </row>
    <row r="48" spans="1:1" ht="55.5" customHeight="1" x14ac:dyDescent="0.25">
      <c r="A48" s="66" t="s">
        <v>179</v>
      </c>
    </row>
    <row r="49" spans="1:1" ht="12.95" customHeight="1" x14ac:dyDescent="0.25"/>
    <row r="57" spans="1:1" x14ac:dyDescent="0.25">
      <c r="A57" s="62"/>
    </row>
  </sheetData>
  <pageMargins left="0.55000000000000004" right="0.38" top="0.48" bottom="0.18" header="0.31496062992125984" footer="0.18"/>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0"/>
  <sheetViews>
    <sheetView showRowColHeaders="0" tabSelected="1" zoomScale="85" zoomScaleNormal="85" workbookViewId="0"/>
  </sheetViews>
  <sheetFormatPr baseColWidth="10" defaultColWidth="11.42578125" defaultRowHeight="15" x14ac:dyDescent="0.25"/>
  <cols>
    <col min="1" max="1" width="20.140625" style="8" customWidth="1"/>
    <col min="2" max="2" width="26.140625" style="8" customWidth="1"/>
    <col min="3" max="3" width="12.140625" style="8" customWidth="1"/>
    <col min="4" max="4" width="11.7109375" style="8" customWidth="1"/>
    <col min="5" max="6" width="11" style="8" customWidth="1"/>
    <col min="7" max="13" width="11.42578125" style="8" customWidth="1"/>
    <col min="14" max="14" width="11.7109375" style="8" customWidth="1"/>
    <col min="15" max="15" width="11.7109375" style="8" bestFit="1" customWidth="1"/>
    <col min="16" max="16384" width="11.42578125" style="8"/>
  </cols>
  <sheetData>
    <row r="2" spans="1:15" ht="25.5" customHeight="1" x14ac:dyDescent="0.25">
      <c r="A2" s="71" t="s">
        <v>211</v>
      </c>
      <c r="B2" s="71"/>
      <c r="C2" s="71"/>
      <c r="D2" s="71"/>
      <c r="E2" s="71"/>
      <c r="F2" s="71"/>
      <c r="G2" s="71"/>
      <c r="H2" s="71"/>
      <c r="I2" s="71"/>
      <c r="J2" s="71"/>
      <c r="K2" s="71"/>
      <c r="L2" s="71"/>
      <c r="M2" s="71"/>
      <c r="N2" s="71"/>
      <c r="O2" s="71"/>
    </row>
    <row r="3" spans="1:15" ht="23.25" customHeight="1" x14ac:dyDescent="0.25">
      <c r="A3" s="60" t="s">
        <v>177</v>
      </c>
    </row>
    <row r="4" spans="1:15" s="3" customFormat="1" ht="18.75" customHeight="1" thickBot="1" x14ac:dyDescent="0.45">
      <c r="A4" s="1"/>
      <c r="B4" s="2"/>
      <c r="C4" s="104"/>
      <c r="D4" s="104"/>
      <c r="E4" s="104"/>
      <c r="F4" s="104"/>
      <c r="G4" s="104"/>
      <c r="H4" s="104"/>
      <c r="I4" s="104"/>
      <c r="J4" s="104"/>
      <c r="K4" s="104"/>
      <c r="L4" s="104"/>
      <c r="M4" s="104"/>
      <c r="N4" s="104"/>
      <c r="O4" s="104"/>
    </row>
    <row r="5" spans="1:15" ht="35.25" customHeight="1" thickBot="1" x14ac:dyDescent="0.3">
      <c r="A5" s="4" t="s">
        <v>0</v>
      </c>
      <c r="B5" s="5" t="s">
        <v>1</v>
      </c>
      <c r="C5" s="6" t="s">
        <v>2</v>
      </c>
      <c r="D5" s="6" t="s">
        <v>3</v>
      </c>
      <c r="E5" s="6" t="s">
        <v>4</v>
      </c>
      <c r="F5" s="6" t="s">
        <v>5</v>
      </c>
      <c r="G5" s="6" t="s">
        <v>6</v>
      </c>
      <c r="H5" s="6" t="s">
        <v>7</v>
      </c>
      <c r="I5" s="6" t="s">
        <v>8</v>
      </c>
      <c r="J5" s="6" t="s">
        <v>9</v>
      </c>
      <c r="K5" s="6" t="s">
        <v>10</v>
      </c>
      <c r="L5" s="6" t="s">
        <v>11</v>
      </c>
      <c r="M5" s="6" t="s">
        <v>12</v>
      </c>
      <c r="N5" s="6" t="s">
        <v>13</v>
      </c>
      <c r="O5" s="7" t="s">
        <v>14</v>
      </c>
    </row>
    <row r="6" spans="1:15" x14ac:dyDescent="0.25">
      <c r="A6" s="9" t="s">
        <v>15</v>
      </c>
      <c r="B6" s="10" t="s">
        <v>16</v>
      </c>
      <c r="C6" s="11" t="s">
        <v>17</v>
      </c>
      <c r="D6" s="12" t="s">
        <v>17</v>
      </c>
      <c r="E6" s="12" t="s">
        <v>17</v>
      </c>
      <c r="F6" s="12" t="s">
        <v>17</v>
      </c>
      <c r="G6" s="12" t="s">
        <v>17</v>
      </c>
      <c r="H6" s="13" t="s">
        <v>18</v>
      </c>
      <c r="I6" s="13" t="s">
        <v>19</v>
      </c>
      <c r="J6" s="13">
        <v>80.599999999999994</v>
      </c>
      <c r="K6" s="13">
        <v>86.8</v>
      </c>
      <c r="L6" s="13">
        <v>82.3</v>
      </c>
      <c r="M6" s="14" t="s">
        <v>20</v>
      </c>
      <c r="N6" s="14" t="s">
        <v>20</v>
      </c>
      <c r="O6" s="15" t="s">
        <v>21</v>
      </c>
    </row>
    <row r="7" spans="1:15" ht="15.75" thickBot="1" x14ac:dyDescent="0.3">
      <c r="A7" s="16" t="s">
        <v>15</v>
      </c>
      <c r="B7" s="17" t="s">
        <v>22</v>
      </c>
      <c r="C7" s="18" t="s">
        <v>17</v>
      </c>
      <c r="D7" s="19" t="s">
        <v>17</v>
      </c>
      <c r="E7" s="19" t="s">
        <v>17</v>
      </c>
      <c r="F7" s="19" t="s">
        <v>17</v>
      </c>
      <c r="G7" s="19" t="s">
        <v>17</v>
      </c>
      <c r="H7" s="20" t="s">
        <v>23</v>
      </c>
      <c r="I7" s="20" t="s">
        <v>23</v>
      </c>
      <c r="J7" s="20">
        <v>100</v>
      </c>
      <c r="K7" s="21">
        <v>94.1</v>
      </c>
      <c r="L7" s="21">
        <v>94</v>
      </c>
      <c r="M7" s="22" t="s">
        <v>20</v>
      </c>
      <c r="N7" s="23" t="s">
        <v>20</v>
      </c>
      <c r="O7" s="24" t="s">
        <v>24</v>
      </c>
    </row>
    <row r="8" spans="1:15" x14ac:dyDescent="0.25">
      <c r="A8" s="9" t="s">
        <v>25</v>
      </c>
      <c r="B8" s="10" t="s">
        <v>26</v>
      </c>
      <c r="C8" s="18" t="s">
        <v>17</v>
      </c>
      <c r="D8" s="23" t="s">
        <v>27</v>
      </c>
      <c r="E8" s="25">
        <v>60.3</v>
      </c>
      <c r="F8" s="26">
        <v>39.799999999999997</v>
      </c>
      <c r="G8" s="25" t="s">
        <v>28</v>
      </c>
      <c r="H8" s="27">
        <v>76.900000000000006</v>
      </c>
      <c r="I8" s="25">
        <v>49.5</v>
      </c>
      <c r="J8" s="27">
        <v>74.599999999999994</v>
      </c>
      <c r="K8" s="21">
        <v>82</v>
      </c>
      <c r="L8" s="21">
        <v>84.3</v>
      </c>
      <c r="M8" s="23" t="s">
        <v>20</v>
      </c>
      <c r="N8" s="23" t="s">
        <v>20</v>
      </c>
      <c r="O8" s="28" t="s">
        <v>29</v>
      </c>
    </row>
    <row r="9" spans="1:15" ht="15.75" thickBot="1" x14ac:dyDescent="0.3">
      <c r="A9" s="16" t="s">
        <v>25</v>
      </c>
      <c r="B9" s="17" t="s">
        <v>30</v>
      </c>
      <c r="C9" s="18" t="s">
        <v>17</v>
      </c>
      <c r="D9" s="19" t="s">
        <v>17</v>
      </c>
      <c r="E9" s="19" t="s">
        <v>17</v>
      </c>
      <c r="F9" s="19" t="s">
        <v>17</v>
      </c>
      <c r="G9" s="19" t="s">
        <v>17</v>
      </c>
      <c r="H9" s="21" t="s">
        <v>31</v>
      </c>
      <c r="I9" s="21" t="s">
        <v>32</v>
      </c>
      <c r="J9" s="27">
        <v>77.8</v>
      </c>
      <c r="K9" s="21">
        <v>93.9</v>
      </c>
      <c r="L9" s="21">
        <v>94</v>
      </c>
      <c r="M9" s="22" t="s">
        <v>20</v>
      </c>
      <c r="N9" s="23" t="s">
        <v>20</v>
      </c>
      <c r="O9" s="29" t="s">
        <v>33</v>
      </c>
    </row>
    <row r="10" spans="1:15" x14ac:dyDescent="0.25">
      <c r="A10" s="9" t="s">
        <v>34</v>
      </c>
      <c r="B10" s="30" t="s">
        <v>35</v>
      </c>
      <c r="C10" s="18" t="s">
        <v>17</v>
      </c>
      <c r="D10" s="19" t="s">
        <v>17</v>
      </c>
      <c r="E10" s="19" t="s">
        <v>17</v>
      </c>
      <c r="F10" s="19" t="s">
        <v>17</v>
      </c>
      <c r="G10" s="19" t="s">
        <v>17</v>
      </c>
      <c r="H10" s="20" t="s">
        <v>23</v>
      </c>
      <c r="I10" s="20" t="s">
        <v>23</v>
      </c>
      <c r="J10" s="20">
        <v>100</v>
      </c>
      <c r="K10" s="20">
        <v>100</v>
      </c>
      <c r="L10" s="20">
        <v>100</v>
      </c>
      <c r="M10" s="22" t="s">
        <v>20</v>
      </c>
      <c r="N10" s="23" t="s">
        <v>20</v>
      </c>
      <c r="O10" s="31" t="s">
        <v>20</v>
      </c>
    </row>
    <row r="11" spans="1:15" x14ac:dyDescent="0.25">
      <c r="A11" s="32" t="s">
        <v>34</v>
      </c>
      <c r="B11" s="33" t="s">
        <v>36</v>
      </c>
      <c r="C11" s="18" t="s">
        <v>17</v>
      </c>
      <c r="D11" s="19" t="s">
        <v>17</v>
      </c>
      <c r="E11" s="20">
        <v>100</v>
      </c>
      <c r="F11" s="20">
        <v>100</v>
      </c>
      <c r="G11" s="20" t="s">
        <v>24</v>
      </c>
      <c r="H11" s="21">
        <v>88.1</v>
      </c>
      <c r="I11" s="20">
        <v>100</v>
      </c>
      <c r="J11" s="21">
        <v>94.1</v>
      </c>
      <c r="K11" s="21">
        <v>94</v>
      </c>
      <c r="L11" s="21">
        <v>94</v>
      </c>
      <c r="M11" s="22" t="s">
        <v>20</v>
      </c>
      <c r="N11" s="23" t="s">
        <v>20</v>
      </c>
      <c r="O11" s="24" t="s">
        <v>24</v>
      </c>
    </row>
    <row r="12" spans="1:15" ht="15.75" thickBot="1" x14ac:dyDescent="0.3">
      <c r="A12" s="16" t="s">
        <v>34</v>
      </c>
      <c r="B12" s="17" t="s">
        <v>37</v>
      </c>
      <c r="C12" s="34" t="s">
        <v>38</v>
      </c>
      <c r="D12" s="20" t="s">
        <v>23</v>
      </c>
      <c r="E12" s="21">
        <v>94.2</v>
      </c>
      <c r="F12" s="21">
        <v>88.3</v>
      </c>
      <c r="G12" s="21">
        <v>94.1</v>
      </c>
      <c r="H12" s="21">
        <v>87.5</v>
      </c>
      <c r="I12" s="21">
        <v>94.2</v>
      </c>
      <c r="J12" s="21">
        <v>94.2</v>
      </c>
      <c r="K12" s="21">
        <v>94.2</v>
      </c>
      <c r="L12" s="20">
        <v>100</v>
      </c>
      <c r="M12" s="22" t="s">
        <v>20</v>
      </c>
      <c r="N12" s="22" t="s">
        <v>20</v>
      </c>
      <c r="O12" s="28" t="s">
        <v>39</v>
      </c>
    </row>
    <row r="13" spans="1:15" x14ac:dyDescent="0.25">
      <c r="A13" s="9" t="s">
        <v>40</v>
      </c>
      <c r="B13" s="30" t="s">
        <v>41</v>
      </c>
      <c r="C13" s="35" t="s">
        <v>42</v>
      </c>
      <c r="D13" s="36" t="s">
        <v>17</v>
      </c>
      <c r="E13" s="23" t="s">
        <v>20</v>
      </c>
      <c r="F13" s="36" t="s">
        <v>17</v>
      </c>
      <c r="G13" s="22" t="s">
        <v>20</v>
      </c>
      <c r="H13" s="21">
        <v>93.4</v>
      </c>
      <c r="I13" s="21" t="s">
        <v>31</v>
      </c>
      <c r="J13" s="21">
        <v>87.4</v>
      </c>
      <c r="K13" s="21">
        <v>93.9</v>
      </c>
      <c r="L13" s="21" t="s">
        <v>43</v>
      </c>
      <c r="M13" s="22" t="s">
        <v>20</v>
      </c>
      <c r="N13" s="23" t="s">
        <v>20</v>
      </c>
      <c r="O13" s="37" t="s">
        <v>44</v>
      </c>
    </row>
    <row r="14" spans="1:15" ht="15.75" thickBot="1" x14ac:dyDescent="0.3">
      <c r="A14" s="16" t="s">
        <v>40</v>
      </c>
      <c r="B14" s="39" t="s">
        <v>45</v>
      </c>
      <c r="C14" s="35" t="s">
        <v>46</v>
      </c>
      <c r="D14" s="27" t="s">
        <v>47</v>
      </c>
      <c r="E14" s="21">
        <v>94</v>
      </c>
      <c r="F14" s="21">
        <v>87.8</v>
      </c>
      <c r="G14" s="21">
        <v>94.1</v>
      </c>
      <c r="H14" s="27">
        <v>71.099999999999994</v>
      </c>
      <c r="I14" s="21">
        <v>82.2</v>
      </c>
      <c r="J14" s="21">
        <v>86.1</v>
      </c>
      <c r="K14" s="21">
        <v>87.1</v>
      </c>
      <c r="L14" s="21">
        <v>87.9</v>
      </c>
      <c r="M14" s="23" t="s">
        <v>20</v>
      </c>
      <c r="N14" s="23" t="s">
        <v>20</v>
      </c>
      <c r="O14" s="31" t="s">
        <v>20</v>
      </c>
    </row>
    <row r="15" spans="1:15" x14ac:dyDescent="0.25">
      <c r="A15" s="9" t="s">
        <v>48</v>
      </c>
      <c r="B15" s="30" t="s">
        <v>49</v>
      </c>
      <c r="C15" s="18" t="s">
        <v>17</v>
      </c>
      <c r="D15" s="19" t="s">
        <v>17</v>
      </c>
      <c r="E15" s="25">
        <v>58.2</v>
      </c>
      <c r="F15" s="25">
        <v>60.2</v>
      </c>
      <c r="G15" s="21" t="s">
        <v>50</v>
      </c>
      <c r="H15" s="21">
        <v>87.8</v>
      </c>
      <c r="I15" s="21">
        <v>94.1</v>
      </c>
      <c r="J15" s="21">
        <v>88.3</v>
      </c>
      <c r="K15" s="21">
        <v>94.2</v>
      </c>
      <c r="L15" s="21">
        <v>92.2</v>
      </c>
      <c r="M15" s="22" t="s">
        <v>20</v>
      </c>
      <c r="N15" s="22" t="s">
        <v>20</v>
      </c>
      <c r="O15" s="28" t="s">
        <v>51</v>
      </c>
    </row>
    <row r="16" spans="1:15" x14ac:dyDescent="0.25">
      <c r="A16" s="32" t="s">
        <v>52</v>
      </c>
      <c r="B16" s="38" t="s">
        <v>53</v>
      </c>
      <c r="C16" s="18" t="s">
        <v>17</v>
      </c>
      <c r="D16" s="19" t="s">
        <v>17</v>
      </c>
      <c r="E16" s="19" t="s">
        <v>17</v>
      </c>
      <c r="F16" s="19" t="s">
        <v>17</v>
      </c>
      <c r="G16" s="19" t="s">
        <v>17</v>
      </c>
      <c r="H16" s="20" t="s">
        <v>23</v>
      </c>
      <c r="I16" s="20" t="s">
        <v>23</v>
      </c>
      <c r="J16" s="20">
        <v>100</v>
      </c>
      <c r="K16" s="20">
        <v>100</v>
      </c>
      <c r="L16" s="20">
        <v>100</v>
      </c>
      <c r="M16" s="22" t="s">
        <v>20</v>
      </c>
      <c r="N16" s="22" t="s">
        <v>20</v>
      </c>
      <c r="O16" s="24" t="s">
        <v>24</v>
      </c>
    </row>
    <row r="17" spans="1:15" x14ac:dyDescent="0.25">
      <c r="A17" s="32" t="s">
        <v>54</v>
      </c>
      <c r="B17" s="38" t="s">
        <v>55</v>
      </c>
      <c r="C17" s="18" t="s">
        <v>17</v>
      </c>
      <c r="D17" s="19" t="s">
        <v>17</v>
      </c>
      <c r="E17" s="19" t="s">
        <v>17</v>
      </c>
      <c r="F17" s="19" t="s">
        <v>17</v>
      </c>
      <c r="G17" s="19" t="s">
        <v>17</v>
      </c>
      <c r="H17" s="20" t="s">
        <v>23</v>
      </c>
      <c r="I17" s="20" t="s">
        <v>23</v>
      </c>
      <c r="J17" s="20">
        <v>100</v>
      </c>
      <c r="K17" s="20">
        <v>100</v>
      </c>
      <c r="L17" s="20">
        <v>100</v>
      </c>
      <c r="M17" s="22" t="s">
        <v>20</v>
      </c>
      <c r="N17" s="19" t="s">
        <v>17</v>
      </c>
      <c r="O17" s="31" t="s">
        <v>20</v>
      </c>
    </row>
    <row r="18" spans="1:15" ht="15.75" thickBot="1" x14ac:dyDescent="0.3">
      <c r="A18" s="16" t="s">
        <v>48</v>
      </c>
      <c r="B18" s="39" t="s">
        <v>56</v>
      </c>
      <c r="C18" s="35" t="s">
        <v>57</v>
      </c>
      <c r="D18" s="21" t="s">
        <v>58</v>
      </c>
      <c r="E18" s="21">
        <v>87.6</v>
      </c>
      <c r="F18" s="21">
        <v>82.3</v>
      </c>
      <c r="G18" s="21">
        <v>94.1</v>
      </c>
      <c r="H18" s="20">
        <v>100</v>
      </c>
      <c r="I18" s="21">
        <v>88.2</v>
      </c>
      <c r="J18" s="21">
        <v>94.2</v>
      </c>
      <c r="K18" s="20">
        <v>100</v>
      </c>
      <c r="L18" s="20">
        <v>100</v>
      </c>
      <c r="M18" s="22" t="s">
        <v>20</v>
      </c>
      <c r="N18" s="22" t="s">
        <v>20</v>
      </c>
      <c r="O18" s="24">
        <v>100</v>
      </c>
    </row>
    <row r="19" spans="1:15" x14ac:dyDescent="0.25">
      <c r="A19" s="9" t="s">
        <v>59</v>
      </c>
      <c r="B19" s="30" t="s">
        <v>60</v>
      </c>
      <c r="C19" s="35" t="s">
        <v>61</v>
      </c>
      <c r="D19" s="21" t="s">
        <v>62</v>
      </c>
      <c r="E19" s="21">
        <v>94</v>
      </c>
      <c r="F19" s="21">
        <v>81</v>
      </c>
      <c r="G19" s="20" t="s">
        <v>24</v>
      </c>
      <c r="H19" s="20">
        <v>100</v>
      </c>
      <c r="I19" s="21">
        <v>88.2</v>
      </c>
      <c r="J19" s="21">
        <v>86.6</v>
      </c>
      <c r="K19" s="21">
        <v>88.1</v>
      </c>
      <c r="L19" s="21">
        <v>86.8</v>
      </c>
      <c r="M19" s="23" t="s">
        <v>20</v>
      </c>
      <c r="N19" s="23" t="s">
        <v>20</v>
      </c>
      <c r="O19" s="37">
        <v>45.3</v>
      </c>
    </row>
    <row r="20" spans="1:15" x14ac:dyDescent="0.25">
      <c r="A20" s="32" t="s">
        <v>59</v>
      </c>
      <c r="B20" s="38" t="s">
        <v>63</v>
      </c>
      <c r="C20" s="34" t="s">
        <v>64</v>
      </c>
      <c r="D20" s="25" t="s">
        <v>65</v>
      </c>
      <c r="E20" s="20" t="s">
        <v>66</v>
      </c>
      <c r="F20" s="21">
        <v>82.8</v>
      </c>
      <c r="G20" s="27" t="s">
        <v>67</v>
      </c>
      <c r="H20" s="27">
        <v>78.2</v>
      </c>
      <c r="I20" s="21">
        <v>87.2</v>
      </c>
      <c r="J20" s="27">
        <v>77.900000000000006</v>
      </c>
      <c r="K20" s="21">
        <v>84.6</v>
      </c>
      <c r="L20" s="21" t="s">
        <v>68</v>
      </c>
      <c r="M20" s="22" t="s">
        <v>20</v>
      </c>
      <c r="N20" s="23" t="s">
        <v>20</v>
      </c>
      <c r="O20" s="31" t="s">
        <v>20</v>
      </c>
    </row>
    <row r="21" spans="1:15" x14ac:dyDescent="0.25">
      <c r="A21" s="32" t="s">
        <v>59</v>
      </c>
      <c r="B21" s="38" t="s">
        <v>69</v>
      </c>
      <c r="C21" s="40" t="s">
        <v>70</v>
      </c>
      <c r="D21" s="27" t="s">
        <v>71</v>
      </c>
      <c r="E21" s="21">
        <v>92.9</v>
      </c>
      <c r="F21" s="21">
        <v>92.6</v>
      </c>
      <c r="G21" s="21" t="s">
        <v>72</v>
      </c>
      <c r="H21" s="27">
        <v>68.900000000000006</v>
      </c>
      <c r="I21" s="21">
        <v>86.6</v>
      </c>
      <c r="J21" s="21">
        <v>87.2</v>
      </c>
      <c r="K21" s="21">
        <v>86.6</v>
      </c>
      <c r="L21" s="21" t="s">
        <v>73</v>
      </c>
      <c r="M21" s="22" t="s">
        <v>20</v>
      </c>
      <c r="N21" s="23" t="s">
        <v>20</v>
      </c>
      <c r="O21" s="31" t="s">
        <v>20</v>
      </c>
    </row>
    <row r="22" spans="1:15" x14ac:dyDescent="0.25">
      <c r="A22" s="32" t="s">
        <v>59</v>
      </c>
      <c r="B22" s="38" t="s">
        <v>74</v>
      </c>
      <c r="C22" s="34" t="s">
        <v>75</v>
      </c>
      <c r="D22" s="21" t="s">
        <v>76</v>
      </c>
      <c r="E22" s="21">
        <v>86.2</v>
      </c>
      <c r="F22" s="21">
        <v>91.4</v>
      </c>
      <c r="G22" s="21" t="s">
        <v>77</v>
      </c>
      <c r="H22" s="21">
        <v>81.599999999999994</v>
      </c>
      <c r="I22" s="21">
        <v>85.3</v>
      </c>
      <c r="J22" s="21">
        <v>91.1</v>
      </c>
      <c r="K22" s="21">
        <v>93.5</v>
      </c>
      <c r="L22" s="21" t="s">
        <v>78</v>
      </c>
      <c r="M22" s="22" t="s">
        <v>20</v>
      </c>
      <c r="N22" s="23" t="s">
        <v>20</v>
      </c>
      <c r="O22" s="28">
        <v>91.6</v>
      </c>
    </row>
    <row r="23" spans="1:15" ht="15.75" thickBot="1" x14ac:dyDescent="0.3">
      <c r="A23" s="16" t="s">
        <v>59</v>
      </c>
      <c r="B23" s="39" t="s">
        <v>79</v>
      </c>
      <c r="C23" s="40" t="s">
        <v>80</v>
      </c>
      <c r="D23" s="27" t="s">
        <v>81</v>
      </c>
      <c r="E23" s="21" t="s">
        <v>82</v>
      </c>
      <c r="F23" s="21">
        <v>81.5</v>
      </c>
      <c r="G23" s="21" t="s">
        <v>50</v>
      </c>
      <c r="H23" s="27">
        <v>78.900000000000006</v>
      </c>
      <c r="I23" s="21">
        <v>86.9</v>
      </c>
      <c r="J23" s="21">
        <v>93.8</v>
      </c>
      <c r="K23" s="21">
        <v>90.2</v>
      </c>
      <c r="L23" s="21" t="s">
        <v>83</v>
      </c>
      <c r="M23" s="22" t="s">
        <v>20</v>
      </c>
      <c r="N23" s="36" t="s">
        <v>17</v>
      </c>
      <c r="O23" s="41">
        <v>44.3</v>
      </c>
    </row>
    <row r="24" spans="1:15" ht="15.75" thickBot="1" x14ac:dyDescent="0.3">
      <c r="A24" s="42" t="s">
        <v>84</v>
      </c>
      <c r="B24" s="43" t="s">
        <v>85</v>
      </c>
      <c r="C24" s="35" t="s">
        <v>86</v>
      </c>
      <c r="D24" s="20" t="s">
        <v>23</v>
      </c>
      <c r="E24" s="20" t="s">
        <v>66</v>
      </c>
      <c r="F24" s="20">
        <v>100</v>
      </c>
      <c r="G24" s="21" t="s">
        <v>50</v>
      </c>
      <c r="H24" s="20">
        <v>100</v>
      </c>
      <c r="I24" s="20">
        <v>100</v>
      </c>
      <c r="J24" s="21">
        <v>94.1</v>
      </c>
      <c r="K24" s="21">
        <v>94.2</v>
      </c>
      <c r="L24" s="25" t="s">
        <v>87</v>
      </c>
      <c r="M24" s="22" t="s">
        <v>20</v>
      </c>
      <c r="N24" s="22" t="s">
        <v>20</v>
      </c>
      <c r="O24" s="28" t="s">
        <v>88</v>
      </c>
    </row>
    <row r="25" spans="1:15" x14ac:dyDescent="0.25">
      <c r="A25" s="9" t="s">
        <v>89</v>
      </c>
      <c r="B25" s="30" t="s">
        <v>90</v>
      </c>
      <c r="C25" s="35" t="s">
        <v>86</v>
      </c>
      <c r="D25" s="21" t="s">
        <v>91</v>
      </c>
      <c r="E25" s="21">
        <v>81.099999999999994</v>
      </c>
      <c r="F25" s="20">
        <v>100</v>
      </c>
      <c r="G25" s="21" t="s">
        <v>50</v>
      </c>
      <c r="H25" s="21">
        <v>94.1</v>
      </c>
      <c r="I25" s="21">
        <v>94.1</v>
      </c>
      <c r="J25" s="21">
        <v>88.2</v>
      </c>
      <c r="K25" s="20">
        <v>100</v>
      </c>
      <c r="L25" s="20" t="s">
        <v>24</v>
      </c>
      <c r="M25" s="22" t="s">
        <v>20</v>
      </c>
      <c r="N25" s="22" t="s">
        <v>20</v>
      </c>
      <c r="O25" s="31" t="s">
        <v>20</v>
      </c>
    </row>
    <row r="26" spans="1:15" x14ac:dyDescent="0.25">
      <c r="A26" s="32" t="s">
        <v>89</v>
      </c>
      <c r="B26" s="38" t="s">
        <v>92</v>
      </c>
      <c r="C26" s="18" t="s">
        <v>17</v>
      </c>
      <c r="D26" s="19" t="s">
        <v>17</v>
      </c>
      <c r="E26" s="19" t="s">
        <v>17</v>
      </c>
      <c r="F26" s="19" t="s">
        <v>17</v>
      </c>
      <c r="G26" s="19" t="s">
        <v>17</v>
      </c>
      <c r="H26" s="19" t="s">
        <v>17</v>
      </c>
      <c r="I26" s="19" t="s">
        <v>17</v>
      </c>
      <c r="J26" s="21">
        <v>93.9</v>
      </c>
      <c r="K26" s="20">
        <v>100</v>
      </c>
      <c r="L26" s="21" t="s">
        <v>93</v>
      </c>
      <c r="M26" s="22" t="s">
        <v>20</v>
      </c>
      <c r="N26" s="22" t="s">
        <v>20</v>
      </c>
      <c r="O26" s="31" t="s">
        <v>20</v>
      </c>
    </row>
    <row r="27" spans="1:15" ht="15.75" thickBot="1" x14ac:dyDescent="0.3">
      <c r="A27" s="16" t="s">
        <v>89</v>
      </c>
      <c r="B27" s="39" t="s">
        <v>94</v>
      </c>
      <c r="C27" s="18" t="s">
        <v>17</v>
      </c>
      <c r="D27" s="19" t="s">
        <v>17</v>
      </c>
      <c r="E27" s="19" t="s">
        <v>17</v>
      </c>
      <c r="F27" s="19" t="s">
        <v>17</v>
      </c>
      <c r="G27" s="19" t="s">
        <v>17</v>
      </c>
      <c r="H27" s="19" t="s">
        <v>17</v>
      </c>
      <c r="I27" s="19" t="s">
        <v>17</v>
      </c>
      <c r="J27" s="21">
        <v>81</v>
      </c>
      <c r="K27" s="21">
        <v>87.3</v>
      </c>
      <c r="L27" s="21" t="s">
        <v>95</v>
      </c>
      <c r="M27" s="22" t="s">
        <v>20</v>
      </c>
      <c r="N27" s="23" t="s">
        <v>20</v>
      </c>
      <c r="O27" s="41">
        <v>44.4</v>
      </c>
    </row>
    <row r="28" spans="1:15" x14ac:dyDescent="0.25">
      <c r="A28" s="9" t="s">
        <v>96</v>
      </c>
      <c r="B28" s="30" t="s">
        <v>97</v>
      </c>
      <c r="C28" s="18" t="s">
        <v>17</v>
      </c>
      <c r="D28" s="19" t="s">
        <v>17</v>
      </c>
      <c r="E28" s="19" t="s">
        <v>17</v>
      </c>
      <c r="F28" s="19" t="s">
        <v>17</v>
      </c>
      <c r="G28" s="19" t="s">
        <v>17</v>
      </c>
      <c r="H28" s="25" t="s">
        <v>98</v>
      </c>
      <c r="I28" s="27" t="s">
        <v>99</v>
      </c>
      <c r="J28" s="25">
        <v>54</v>
      </c>
      <c r="K28" s="27">
        <v>69.2</v>
      </c>
      <c r="L28" s="25" t="s">
        <v>100</v>
      </c>
      <c r="M28" s="23" t="s">
        <v>20</v>
      </c>
      <c r="N28" s="23" t="s">
        <v>20</v>
      </c>
      <c r="O28" s="41">
        <v>42.3</v>
      </c>
    </row>
    <row r="29" spans="1:15" ht="15.75" thickBot="1" x14ac:dyDescent="0.3">
      <c r="A29" s="16" t="s">
        <v>96</v>
      </c>
      <c r="B29" s="39" t="s">
        <v>101</v>
      </c>
      <c r="C29" s="18" t="s">
        <v>17</v>
      </c>
      <c r="D29" s="19" t="s">
        <v>17</v>
      </c>
      <c r="E29" s="19" t="s">
        <v>17</v>
      </c>
      <c r="F29" s="19" t="s">
        <v>17</v>
      </c>
      <c r="G29" s="19" t="s">
        <v>17</v>
      </c>
      <c r="H29" s="23" t="s">
        <v>20</v>
      </c>
      <c r="I29" s="20" t="s">
        <v>23</v>
      </c>
      <c r="J29" s="21">
        <v>82.1</v>
      </c>
      <c r="K29" s="21">
        <v>87.1</v>
      </c>
      <c r="L29" s="20" t="s">
        <v>24</v>
      </c>
      <c r="M29" s="22" t="s">
        <v>20</v>
      </c>
      <c r="N29" s="22" t="s">
        <v>20</v>
      </c>
      <c r="O29" s="28">
        <v>93.2</v>
      </c>
    </row>
    <row r="30" spans="1:15" ht="15.75" thickBot="1" x14ac:dyDescent="0.3">
      <c r="A30" s="42" t="s">
        <v>102</v>
      </c>
      <c r="B30" s="43" t="s">
        <v>103</v>
      </c>
      <c r="C30" s="34" t="s">
        <v>104</v>
      </c>
      <c r="D30" s="27" t="s">
        <v>105</v>
      </c>
      <c r="E30" s="21">
        <v>84.4</v>
      </c>
      <c r="F30" s="21">
        <v>82.1</v>
      </c>
      <c r="G30" s="21" t="s">
        <v>72</v>
      </c>
      <c r="H30" s="21">
        <v>80.599999999999994</v>
      </c>
      <c r="I30" s="21">
        <v>87.9</v>
      </c>
      <c r="J30" s="21">
        <v>94.1</v>
      </c>
      <c r="K30" s="21">
        <v>87.7</v>
      </c>
      <c r="L30" s="20" t="s">
        <v>24</v>
      </c>
      <c r="M30" s="23" t="s">
        <v>20</v>
      </c>
      <c r="N30" s="23" t="s">
        <v>20</v>
      </c>
      <c r="O30" s="28">
        <v>84.6</v>
      </c>
    </row>
    <row r="31" spans="1:15" ht="15.75" thickBot="1" x14ac:dyDescent="0.3">
      <c r="A31" s="42" t="s">
        <v>106</v>
      </c>
      <c r="B31" s="43" t="s">
        <v>107</v>
      </c>
      <c r="C31" s="35" t="s">
        <v>108</v>
      </c>
      <c r="D31" s="27" t="s">
        <v>109</v>
      </c>
      <c r="E31" s="21">
        <v>85.9</v>
      </c>
      <c r="F31" s="27">
        <v>68.599999999999994</v>
      </c>
      <c r="G31" s="21" t="s">
        <v>110</v>
      </c>
      <c r="H31" s="21">
        <v>89.6</v>
      </c>
      <c r="I31" s="21">
        <v>81.8</v>
      </c>
      <c r="J31" s="21">
        <v>87</v>
      </c>
      <c r="K31" s="27">
        <v>77.400000000000006</v>
      </c>
      <c r="L31" s="21" t="s">
        <v>111</v>
      </c>
      <c r="M31" s="22" t="s">
        <v>20</v>
      </c>
      <c r="N31" s="23" t="s">
        <v>20</v>
      </c>
      <c r="O31" s="37">
        <v>45.4</v>
      </c>
    </row>
    <row r="32" spans="1:15" x14ac:dyDescent="0.25">
      <c r="A32" s="9" t="s">
        <v>112</v>
      </c>
      <c r="B32" s="30" t="s">
        <v>113</v>
      </c>
      <c r="C32" s="40" t="s">
        <v>114</v>
      </c>
      <c r="D32" s="27" t="s">
        <v>47</v>
      </c>
      <c r="E32" s="21">
        <v>86.1</v>
      </c>
      <c r="F32" s="21">
        <v>80.8</v>
      </c>
      <c r="G32" s="21" t="s">
        <v>50</v>
      </c>
      <c r="H32" s="21">
        <v>80.5</v>
      </c>
      <c r="I32" s="21">
        <v>86.8</v>
      </c>
      <c r="J32" s="21">
        <v>86.4</v>
      </c>
      <c r="K32" s="21">
        <v>84.7</v>
      </c>
      <c r="L32" s="21" t="s">
        <v>115</v>
      </c>
      <c r="M32" s="22" t="s">
        <v>20</v>
      </c>
      <c r="N32" s="23" t="s">
        <v>20</v>
      </c>
      <c r="O32" s="41">
        <v>43.9</v>
      </c>
    </row>
    <row r="33" spans="1:15" x14ac:dyDescent="0.25">
      <c r="A33" s="32" t="s">
        <v>112</v>
      </c>
      <c r="B33" s="38" t="s">
        <v>116</v>
      </c>
      <c r="C33" s="40" t="s">
        <v>117</v>
      </c>
      <c r="D33" s="25" t="s">
        <v>118</v>
      </c>
      <c r="E33" s="27">
        <v>71.900000000000006</v>
      </c>
      <c r="F33" s="25">
        <v>62.1</v>
      </c>
      <c r="G33" s="21" t="s">
        <v>119</v>
      </c>
      <c r="H33" s="21">
        <v>83.2</v>
      </c>
      <c r="I33" s="21">
        <v>84.5</v>
      </c>
      <c r="J33" s="21">
        <v>80.5</v>
      </c>
      <c r="K33" s="27">
        <v>79.400000000000006</v>
      </c>
      <c r="L33" s="21" t="s">
        <v>120</v>
      </c>
      <c r="M33" s="23" t="s">
        <v>20</v>
      </c>
      <c r="N33" s="23" t="s">
        <v>20</v>
      </c>
      <c r="O33" s="41">
        <v>43.3</v>
      </c>
    </row>
    <row r="34" spans="1:15" x14ac:dyDescent="0.25">
      <c r="A34" s="32" t="s">
        <v>112</v>
      </c>
      <c r="B34" s="38" t="s">
        <v>121</v>
      </c>
      <c r="C34" s="34" t="s">
        <v>122</v>
      </c>
      <c r="D34" s="27" t="s">
        <v>123</v>
      </c>
      <c r="E34" s="27">
        <v>71.900000000000006</v>
      </c>
      <c r="F34" s="27">
        <v>74.5</v>
      </c>
      <c r="G34" s="27" t="s">
        <v>124</v>
      </c>
      <c r="H34" s="23" t="s">
        <v>20</v>
      </c>
      <c r="I34" s="27" t="s">
        <v>125</v>
      </c>
      <c r="J34" s="23" t="s">
        <v>20</v>
      </c>
      <c r="K34" s="23" t="s">
        <v>20</v>
      </c>
      <c r="L34" s="23" t="s">
        <v>20</v>
      </c>
      <c r="M34" s="23" t="s">
        <v>20</v>
      </c>
      <c r="N34" s="36" t="s">
        <v>17</v>
      </c>
      <c r="O34" s="37">
        <v>45.7</v>
      </c>
    </row>
    <row r="35" spans="1:15" x14ac:dyDescent="0.25">
      <c r="A35" s="32" t="s">
        <v>112</v>
      </c>
      <c r="B35" s="38" t="s">
        <v>126</v>
      </c>
      <c r="C35" s="34" t="s">
        <v>127</v>
      </c>
      <c r="D35" s="25" t="s">
        <v>128</v>
      </c>
      <c r="E35" s="21">
        <v>81.5</v>
      </c>
      <c r="F35" s="25">
        <v>58.7</v>
      </c>
      <c r="G35" s="21" t="s">
        <v>129</v>
      </c>
      <c r="H35" s="27">
        <v>68.2</v>
      </c>
      <c r="I35" s="21">
        <v>81.3</v>
      </c>
      <c r="J35" s="21">
        <v>80.8</v>
      </c>
      <c r="K35" s="21">
        <v>81.900000000000006</v>
      </c>
      <c r="L35" s="23" t="s">
        <v>20</v>
      </c>
      <c r="M35" s="22" t="s">
        <v>20</v>
      </c>
      <c r="N35" s="36" t="s">
        <v>17</v>
      </c>
      <c r="O35" s="37">
        <v>48.2</v>
      </c>
    </row>
    <row r="36" spans="1:15" x14ac:dyDescent="0.25">
      <c r="A36" s="32" t="s">
        <v>112</v>
      </c>
      <c r="B36" s="38" t="s">
        <v>130</v>
      </c>
      <c r="C36" s="44" t="s">
        <v>131</v>
      </c>
      <c r="D36" s="25" t="s">
        <v>132</v>
      </c>
      <c r="E36" s="25">
        <v>47.3</v>
      </c>
      <c r="F36" s="25">
        <v>63.8</v>
      </c>
      <c r="G36" s="27" t="s">
        <v>67</v>
      </c>
      <c r="H36" s="27">
        <v>66.900000000000006</v>
      </c>
      <c r="I36" s="27">
        <v>71.7</v>
      </c>
      <c r="J36" s="27">
        <v>75.900000000000006</v>
      </c>
      <c r="K36" s="25">
        <v>54.7</v>
      </c>
      <c r="L36" s="23" t="s">
        <v>20</v>
      </c>
      <c r="M36" s="23" t="s">
        <v>20</v>
      </c>
      <c r="N36" s="23" t="s">
        <v>20</v>
      </c>
      <c r="O36" s="41">
        <v>43.4</v>
      </c>
    </row>
    <row r="37" spans="1:15" x14ac:dyDescent="0.25">
      <c r="A37" s="32" t="s">
        <v>112</v>
      </c>
      <c r="B37" s="38" t="s">
        <v>133</v>
      </c>
      <c r="C37" s="34" t="s">
        <v>134</v>
      </c>
      <c r="D37" s="25" t="s">
        <v>135</v>
      </c>
      <c r="E37" s="27">
        <v>77</v>
      </c>
      <c r="F37" s="27">
        <v>66.599999999999994</v>
      </c>
      <c r="G37" s="21" t="s">
        <v>136</v>
      </c>
      <c r="H37" s="27">
        <v>68.5</v>
      </c>
      <c r="I37" s="27">
        <v>74.099999999999994</v>
      </c>
      <c r="J37" s="27">
        <v>78.7</v>
      </c>
      <c r="K37" s="27">
        <v>76.8</v>
      </c>
      <c r="L37" s="22" t="s">
        <v>20</v>
      </c>
      <c r="M37" s="23" t="s">
        <v>20</v>
      </c>
      <c r="N37" s="36" t="s">
        <v>17</v>
      </c>
      <c r="O37" s="41">
        <v>44.4</v>
      </c>
    </row>
    <row r="38" spans="1:15" x14ac:dyDescent="0.25">
      <c r="A38" s="32" t="s">
        <v>112</v>
      </c>
      <c r="B38" s="38" t="s">
        <v>137</v>
      </c>
      <c r="C38" s="40" t="s">
        <v>138</v>
      </c>
      <c r="D38" s="25" t="s">
        <v>139</v>
      </c>
      <c r="E38" s="27">
        <v>72.8</v>
      </c>
      <c r="F38" s="27">
        <v>68</v>
      </c>
      <c r="G38" s="21" t="s">
        <v>140</v>
      </c>
      <c r="H38" s="21">
        <v>83.9</v>
      </c>
      <c r="I38" s="21">
        <v>82.8</v>
      </c>
      <c r="J38" s="21">
        <v>80.099999999999994</v>
      </c>
      <c r="K38" s="27">
        <v>78.599999999999994</v>
      </c>
      <c r="L38" s="21" t="s">
        <v>141</v>
      </c>
      <c r="M38" s="22" t="s">
        <v>20</v>
      </c>
      <c r="N38" s="23" t="s">
        <v>20</v>
      </c>
      <c r="O38" s="41">
        <v>42.1</v>
      </c>
    </row>
    <row r="39" spans="1:15" x14ac:dyDescent="0.25">
      <c r="A39" s="32" t="s">
        <v>112</v>
      </c>
      <c r="B39" s="38" t="s">
        <v>142</v>
      </c>
      <c r="C39" s="40" t="s">
        <v>143</v>
      </c>
      <c r="D39" s="25" t="s">
        <v>144</v>
      </c>
      <c r="E39" s="27">
        <v>65.599999999999994</v>
      </c>
      <c r="F39" s="27">
        <v>72.099999999999994</v>
      </c>
      <c r="G39" s="27" t="s">
        <v>145</v>
      </c>
      <c r="H39" s="27">
        <v>78.599999999999994</v>
      </c>
      <c r="I39" s="21">
        <v>84.5</v>
      </c>
      <c r="J39" s="21">
        <v>80.400000000000006</v>
      </c>
      <c r="K39" s="27">
        <v>74.400000000000006</v>
      </c>
      <c r="L39" s="23" t="s">
        <v>20</v>
      </c>
      <c r="M39" s="23" t="s">
        <v>20</v>
      </c>
      <c r="N39" s="36" t="s">
        <v>17</v>
      </c>
      <c r="O39" s="41">
        <v>43</v>
      </c>
    </row>
    <row r="40" spans="1:15" ht="15.75" thickBot="1" x14ac:dyDescent="0.3">
      <c r="A40" s="16" t="s">
        <v>112</v>
      </c>
      <c r="B40" s="39" t="s">
        <v>146</v>
      </c>
      <c r="C40" s="45" t="s">
        <v>147</v>
      </c>
      <c r="D40" s="46" t="s">
        <v>148</v>
      </c>
      <c r="E40" s="47">
        <v>69.5</v>
      </c>
      <c r="F40" s="47">
        <v>77.900000000000006</v>
      </c>
      <c r="G40" s="48" t="s">
        <v>149</v>
      </c>
      <c r="H40" s="47">
        <v>74</v>
      </c>
      <c r="I40" s="48">
        <v>79.8</v>
      </c>
      <c r="J40" s="47">
        <v>79</v>
      </c>
      <c r="K40" s="48">
        <v>80.900000000000006</v>
      </c>
      <c r="L40" s="48" t="s">
        <v>150</v>
      </c>
      <c r="M40" s="49" t="s">
        <v>20</v>
      </c>
      <c r="N40" s="50" t="s">
        <v>20</v>
      </c>
      <c r="O40" s="51" t="s">
        <v>20</v>
      </c>
    </row>
    <row r="42" spans="1:15" x14ac:dyDescent="0.25">
      <c r="A42" s="52" t="s">
        <v>151</v>
      </c>
      <c r="B42" s="53"/>
      <c r="C42" s="54"/>
      <c r="D42" s="54"/>
      <c r="E42" s="54"/>
      <c r="F42" s="54"/>
      <c r="G42" s="54"/>
      <c r="H42" s="54"/>
      <c r="I42" s="54"/>
      <c r="J42" s="54"/>
      <c r="K42" s="54"/>
      <c r="L42" s="54"/>
      <c r="M42" s="54"/>
      <c r="N42" s="54"/>
      <c r="O42" s="54"/>
    </row>
    <row r="43" spans="1:15" x14ac:dyDescent="0.25">
      <c r="A43" s="55" t="s">
        <v>20</v>
      </c>
      <c r="B43" s="53" t="s">
        <v>152</v>
      </c>
      <c r="C43" s="54"/>
      <c r="D43" s="54"/>
      <c r="E43" s="54"/>
      <c r="F43" s="54"/>
      <c r="G43" s="54"/>
      <c r="H43" s="54"/>
      <c r="I43" s="54"/>
      <c r="J43" s="54"/>
      <c r="K43" s="54"/>
      <c r="L43" s="54"/>
      <c r="M43" s="54"/>
      <c r="N43" s="54"/>
      <c r="O43" s="54"/>
    </row>
    <row r="44" spans="1:15" x14ac:dyDescent="0.25">
      <c r="A44" s="55" t="s">
        <v>153</v>
      </c>
      <c r="B44" s="53" t="s">
        <v>154</v>
      </c>
      <c r="C44" s="54"/>
      <c r="D44" s="54"/>
      <c r="E44" s="54"/>
      <c r="F44" s="54"/>
      <c r="G44" s="54"/>
      <c r="H44" s="54"/>
      <c r="I44" s="54"/>
      <c r="J44" s="54"/>
      <c r="K44" s="54"/>
      <c r="L44" s="54"/>
      <c r="M44" s="54"/>
      <c r="N44" s="54"/>
      <c r="O44" s="54"/>
    </row>
    <row r="45" spans="1:15" x14ac:dyDescent="0.25">
      <c r="A45" s="56" t="s">
        <v>17</v>
      </c>
      <c r="B45" s="57" t="s">
        <v>155</v>
      </c>
      <c r="C45" s="54"/>
      <c r="D45" s="54"/>
      <c r="E45" s="54"/>
      <c r="F45" s="54"/>
      <c r="G45" s="54"/>
      <c r="H45" s="54"/>
      <c r="I45" s="54"/>
      <c r="J45" s="54"/>
      <c r="K45" s="54"/>
      <c r="L45" s="54"/>
      <c r="M45" s="54"/>
      <c r="N45" s="54"/>
      <c r="O45" s="54"/>
    </row>
    <row r="46" spans="1:15" x14ac:dyDescent="0.25">
      <c r="A46" s="56" t="s">
        <v>156</v>
      </c>
      <c r="B46" s="57" t="s">
        <v>157</v>
      </c>
      <c r="C46" s="54"/>
      <c r="D46" s="54"/>
      <c r="E46" s="54"/>
      <c r="F46" s="54"/>
      <c r="G46" s="54"/>
      <c r="H46" s="54"/>
      <c r="I46" s="54"/>
      <c r="J46" s="54"/>
      <c r="K46" s="54"/>
      <c r="L46" s="54"/>
      <c r="M46" s="54"/>
      <c r="N46" s="54"/>
      <c r="O46" s="54"/>
    </row>
    <row r="47" spans="1:15" x14ac:dyDescent="0.25">
      <c r="A47" s="56" t="s">
        <v>158</v>
      </c>
      <c r="B47" s="57" t="s">
        <v>159</v>
      </c>
      <c r="C47" s="54"/>
      <c r="D47" s="54"/>
      <c r="E47" s="54"/>
      <c r="F47" s="54"/>
      <c r="G47" s="54"/>
      <c r="H47" s="54"/>
      <c r="I47" s="54"/>
      <c r="J47" s="54"/>
      <c r="K47" s="54"/>
      <c r="L47" s="54"/>
      <c r="M47" s="54"/>
      <c r="N47" s="54"/>
      <c r="O47" s="54"/>
    </row>
    <row r="48" spans="1:15" x14ac:dyDescent="0.25">
      <c r="A48" s="56" t="s">
        <v>160</v>
      </c>
      <c r="B48" s="57" t="s">
        <v>161</v>
      </c>
      <c r="C48" s="54"/>
      <c r="D48" s="54"/>
      <c r="E48" s="54"/>
      <c r="F48" s="54"/>
      <c r="G48" s="54"/>
      <c r="H48" s="54"/>
      <c r="I48" s="54"/>
      <c r="J48" s="54"/>
      <c r="K48" s="54"/>
      <c r="L48" s="54"/>
      <c r="M48" s="54"/>
      <c r="N48" s="54"/>
      <c r="O48" s="54"/>
    </row>
    <row r="49" spans="1:15" x14ac:dyDescent="0.25">
      <c r="A49" s="56"/>
      <c r="B49" s="57"/>
      <c r="C49" s="54"/>
      <c r="D49" s="54"/>
      <c r="E49" s="54"/>
      <c r="F49" s="54"/>
      <c r="G49" s="54"/>
      <c r="H49" s="54"/>
      <c r="I49" s="54"/>
      <c r="J49" s="54"/>
      <c r="K49" s="54"/>
      <c r="L49" s="54"/>
      <c r="M49" s="54"/>
      <c r="N49" s="54"/>
      <c r="O49" s="54"/>
    </row>
    <row r="50" spans="1:15" x14ac:dyDescent="0.25">
      <c r="A50" s="58" t="s">
        <v>162</v>
      </c>
      <c r="B50" s="54"/>
      <c r="C50" s="54"/>
      <c r="D50" s="54"/>
      <c r="E50" s="54"/>
      <c r="F50" s="54"/>
      <c r="G50" s="54"/>
      <c r="H50" s="54"/>
      <c r="I50" s="54"/>
      <c r="J50" s="54"/>
      <c r="K50" s="54"/>
      <c r="L50" s="54"/>
      <c r="M50" s="54"/>
      <c r="N50" s="54"/>
      <c r="O50" s="54"/>
    </row>
    <row r="51" spans="1:15" x14ac:dyDescent="0.25">
      <c r="A51" s="73" t="s">
        <v>163</v>
      </c>
      <c r="B51" s="73" t="s">
        <v>164</v>
      </c>
      <c r="C51" s="77" t="s">
        <v>165</v>
      </c>
      <c r="D51" s="78"/>
      <c r="E51" s="78"/>
      <c r="F51" s="78"/>
      <c r="G51" s="78"/>
      <c r="H51" s="78"/>
      <c r="I51" s="78"/>
      <c r="J51" s="78"/>
      <c r="K51" s="78"/>
      <c r="L51" s="79"/>
      <c r="M51" s="54"/>
      <c r="N51" s="54"/>
      <c r="O51" s="54"/>
    </row>
    <row r="52" spans="1:15" x14ac:dyDescent="0.25">
      <c r="A52" s="74" t="s">
        <v>197</v>
      </c>
      <c r="B52" s="74" t="s">
        <v>166</v>
      </c>
      <c r="C52" s="80" t="s">
        <v>167</v>
      </c>
      <c r="D52" s="81"/>
      <c r="E52" s="81"/>
      <c r="F52" s="81"/>
      <c r="G52" s="81"/>
      <c r="H52" s="81"/>
      <c r="I52" s="81"/>
      <c r="J52" s="81"/>
      <c r="K52" s="81"/>
      <c r="L52" s="82"/>
      <c r="M52" s="54"/>
      <c r="N52" s="54"/>
      <c r="O52" s="54"/>
    </row>
    <row r="53" spans="1:15" x14ac:dyDescent="0.25">
      <c r="A53" s="75" t="s">
        <v>199</v>
      </c>
      <c r="B53" s="75" t="s">
        <v>168</v>
      </c>
      <c r="C53" s="83" t="s">
        <v>169</v>
      </c>
      <c r="D53" s="84"/>
      <c r="E53" s="84"/>
      <c r="F53" s="84"/>
      <c r="G53" s="84"/>
      <c r="H53" s="84"/>
      <c r="I53" s="84"/>
      <c r="J53" s="84"/>
      <c r="K53" s="84"/>
      <c r="L53" s="85"/>
      <c r="M53" s="54"/>
      <c r="N53" s="54"/>
      <c r="O53" s="54"/>
    </row>
    <row r="54" spans="1:15" x14ac:dyDescent="0.25">
      <c r="A54" s="76" t="s">
        <v>200</v>
      </c>
      <c r="B54" s="76" t="s">
        <v>170</v>
      </c>
      <c r="C54" s="86" t="s">
        <v>171</v>
      </c>
      <c r="D54" s="87"/>
      <c r="E54" s="87"/>
      <c r="F54" s="87"/>
      <c r="G54" s="87"/>
      <c r="H54" s="87"/>
      <c r="I54" s="87"/>
      <c r="J54" s="87"/>
      <c r="K54" s="87"/>
      <c r="L54" s="88"/>
      <c r="M54" s="54"/>
      <c r="N54" s="54"/>
      <c r="O54" s="54"/>
    </row>
    <row r="55" spans="1:15" x14ac:dyDescent="0.25">
      <c r="A55" s="92" t="s">
        <v>201</v>
      </c>
      <c r="B55" s="92" t="s">
        <v>172</v>
      </c>
      <c r="C55" s="98" t="s">
        <v>173</v>
      </c>
      <c r="D55" s="99"/>
      <c r="E55" s="99"/>
      <c r="F55" s="99"/>
      <c r="G55" s="99"/>
      <c r="H55" s="99"/>
      <c r="I55" s="99"/>
      <c r="J55" s="99"/>
      <c r="K55" s="99"/>
      <c r="L55" s="100"/>
      <c r="M55" s="54"/>
      <c r="N55" s="54"/>
      <c r="O55" s="54"/>
    </row>
    <row r="56" spans="1:15" x14ac:dyDescent="0.25">
      <c r="A56" s="93" t="s">
        <v>198</v>
      </c>
      <c r="B56" s="93" t="s">
        <v>174</v>
      </c>
      <c r="C56" s="101" t="s">
        <v>175</v>
      </c>
      <c r="D56" s="102"/>
      <c r="E56" s="102"/>
      <c r="F56" s="102"/>
      <c r="G56" s="102"/>
      <c r="H56" s="102"/>
      <c r="I56" s="102"/>
      <c r="J56" s="102"/>
      <c r="K56" s="102"/>
      <c r="L56" s="103"/>
      <c r="M56" s="54"/>
      <c r="N56" s="54"/>
      <c r="O56" s="54"/>
    </row>
    <row r="57" spans="1:15" x14ac:dyDescent="0.25">
      <c r="A57" s="54"/>
      <c r="B57" s="54"/>
      <c r="C57" s="54"/>
      <c r="D57" s="54"/>
      <c r="E57" s="54"/>
      <c r="F57" s="54"/>
      <c r="G57" s="54"/>
      <c r="H57" s="54"/>
      <c r="I57" s="54"/>
      <c r="J57" s="54"/>
      <c r="K57" s="54"/>
      <c r="L57" s="54"/>
      <c r="M57" s="54"/>
      <c r="N57" s="54"/>
      <c r="O57" s="54"/>
    </row>
    <row r="58" spans="1:15" x14ac:dyDescent="0.25">
      <c r="A58" s="54"/>
      <c r="B58" s="54"/>
      <c r="C58" s="54"/>
      <c r="D58" s="54"/>
      <c r="E58" s="54"/>
      <c r="F58" s="54"/>
      <c r="G58" s="54"/>
      <c r="H58" s="54"/>
      <c r="I58" s="54"/>
      <c r="J58" s="54"/>
      <c r="K58" s="54"/>
      <c r="L58" s="54"/>
      <c r="M58" s="54"/>
      <c r="N58" s="54"/>
      <c r="O58" s="54"/>
    </row>
    <row r="59" spans="1:15" x14ac:dyDescent="0.25">
      <c r="A59" s="54"/>
      <c r="B59" s="54"/>
      <c r="C59" s="54"/>
      <c r="D59" s="54"/>
      <c r="E59" s="54"/>
      <c r="F59" s="54"/>
      <c r="G59" s="54"/>
      <c r="H59" s="54"/>
      <c r="I59" s="54"/>
      <c r="J59" s="54"/>
      <c r="K59" s="54"/>
      <c r="L59" s="54"/>
      <c r="M59" s="54"/>
      <c r="N59" s="54"/>
      <c r="O59" s="54"/>
    </row>
    <row r="60" spans="1:15" x14ac:dyDescent="0.25">
      <c r="A60" s="54"/>
      <c r="B60" s="54"/>
      <c r="C60" s="54"/>
      <c r="D60" s="54"/>
      <c r="E60" s="54"/>
      <c r="F60" s="54"/>
      <c r="G60" s="54"/>
      <c r="H60" s="54"/>
      <c r="I60" s="54"/>
      <c r="J60" s="54"/>
      <c r="K60" s="54"/>
      <c r="L60" s="54"/>
      <c r="M60" s="54"/>
      <c r="N60" s="54"/>
      <c r="O60" s="54"/>
    </row>
  </sheetData>
  <mergeCells count="1">
    <mergeCell ref="C4:O4"/>
  </mergeCells>
  <pageMargins left="0.7" right="0.7" top="0.44" bottom="0.4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45"/>
  <sheetViews>
    <sheetView topLeftCell="A4" zoomScaleNormal="100" workbookViewId="0">
      <selection activeCell="N29" sqref="N29"/>
    </sheetView>
  </sheetViews>
  <sheetFormatPr baseColWidth="10" defaultColWidth="11.42578125" defaultRowHeight="15" x14ac:dyDescent="0.25"/>
  <cols>
    <col min="1" max="16384" width="11.42578125" style="8"/>
  </cols>
  <sheetData>
    <row r="2" spans="1:12" ht="17.25" x14ac:dyDescent="0.25">
      <c r="A2" s="89" t="s">
        <v>176</v>
      </c>
      <c r="B2" s="72"/>
      <c r="C2" s="72"/>
      <c r="D2" s="72"/>
      <c r="E2" s="72"/>
      <c r="F2" s="72"/>
      <c r="G2" s="72"/>
      <c r="H2" s="72"/>
      <c r="I2" s="72"/>
      <c r="J2" s="72"/>
      <c r="K2" s="72"/>
      <c r="L2" s="72"/>
    </row>
    <row r="3" spans="1:12" ht="15" customHeight="1" x14ac:dyDescent="0.25">
      <c r="A3" s="59"/>
    </row>
    <row r="4" spans="1:12" ht="15" customHeight="1" x14ac:dyDescent="0.25">
      <c r="A4" s="60"/>
    </row>
    <row r="5" spans="1:12" ht="15" customHeight="1" x14ac:dyDescent="0.25">
      <c r="A5" s="90" t="s">
        <v>190</v>
      </c>
    </row>
    <row r="6" spans="1:12" ht="15" customHeight="1" x14ac:dyDescent="0.25"/>
    <row r="42" spans="1:1" x14ac:dyDescent="0.25">
      <c r="A42" s="91" t="s">
        <v>191</v>
      </c>
    </row>
    <row r="45" spans="1:1" x14ac:dyDescent="0.25">
      <c r="A45" s="91"/>
    </row>
  </sheetData>
  <pageMargins left="0.7" right="0.36" top="0.55000000000000004" bottom="0.42" header="0.3" footer="0.17"/>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45"/>
  <sheetViews>
    <sheetView zoomScale="85" zoomScaleNormal="85" workbookViewId="0">
      <selection activeCell="N2" sqref="N2"/>
    </sheetView>
  </sheetViews>
  <sheetFormatPr baseColWidth="10" defaultColWidth="11.42578125" defaultRowHeight="15" x14ac:dyDescent="0.25"/>
  <cols>
    <col min="1" max="2" width="11.42578125" style="8"/>
    <col min="3" max="3" width="26.140625" style="8" bestFit="1" customWidth="1"/>
    <col min="4" max="16384" width="11.42578125" style="8"/>
  </cols>
  <sheetData>
    <row r="2" spans="1:11" ht="17.25" x14ac:dyDescent="0.25">
      <c r="A2" s="89" t="s">
        <v>176</v>
      </c>
      <c r="B2" s="72"/>
      <c r="C2" s="72"/>
      <c r="D2" s="72"/>
      <c r="E2" s="72"/>
      <c r="F2" s="72"/>
      <c r="G2" s="72"/>
      <c r="H2" s="72"/>
      <c r="I2" s="72"/>
      <c r="J2" s="72"/>
      <c r="K2" s="72"/>
    </row>
    <row r="3" spans="1:11" ht="15" customHeight="1" x14ac:dyDescent="0.25">
      <c r="A3" s="59"/>
    </row>
    <row r="4" spans="1:11" ht="15" customHeight="1" x14ac:dyDescent="0.25">
      <c r="A4" s="60"/>
    </row>
    <row r="5" spans="1:11" ht="15" customHeight="1" x14ac:dyDescent="0.25">
      <c r="A5" s="90" t="s">
        <v>202</v>
      </c>
    </row>
    <row r="6" spans="1:11" ht="15" customHeight="1" x14ac:dyDescent="0.25"/>
    <row r="34" spans="1:4" x14ac:dyDescent="0.25">
      <c r="B34" s="73" t="s">
        <v>163</v>
      </c>
      <c r="C34" s="73" t="s">
        <v>164</v>
      </c>
      <c r="D34" s="73" t="s">
        <v>203</v>
      </c>
    </row>
    <row r="35" spans="1:4" x14ac:dyDescent="0.25">
      <c r="B35" s="74" t="s">
        <v>197</v>
      </c>
      <c r="C35" s="74" t="s">
        <v>166</v>
      </c>
      <c r="D35" s="94">
        <v>4</v>
      </c>
    </row>
    <row r="36" spans="1:4" x14ac:dyDescent="0.25">
      <c r="B36" s="75" t="s">
        <v>199</v>
      </c>
      <c r="C36" s="75" t="s">
        <v>168</v>
      </c>
      <c r="D36" s="94">
        <v>7</v>
      </c>
    </row>
    <row r="37" spans="1:4" x14ac:dyDescent="0.25">
      <c r="B37" s="76" t="s">
        <v>200</v>
      </c>
      <c r="C37" s="76" t="s">
        <v>170</v>
      </c>
      <c r="D37" s="94">
        <v>0</v>
      </c>
    </row>
    <row r="38" spans="1:4" x14ac:dyDescent="0.25">
      <c r="B38" s="92" t="s">
        <v>201</v>
      </c>
      <c r="C38" s="92" t="s">
        <v>172</v>
      </c>
      <c r="D38" s="94">
        <v>6</v>
      </c>
    </row>
    <row r="39" spans="1:4" x14ac:dyDescent="0.25">
      <c r="B39" s="93" t="s">
        <v>198</v>
      </c>
      <c r="C39" s="93" t="s">
        <v>174</v>
      </c>
      <c r="D39" s="94">
        <v>10</v>
      </c>
    </row>
    <row r="40" spans="1:4" x14ac:dyDescent="0.25">
      <c r="B40" s="95" t="s">
        <v>20</v>
      </c>
      <c r="C40" s="95" t="s">
        <v>205</v>
      </c>
      <c r="D40" s="94">
        <v>8</v>
      </c>
    </row>
    <row r="41" spans="1:4" x14ac:dyDescent="0.25">
      <c r="C41" s="96" t="s">
        <v>204</v>
      </c>
      <c r="D41" s="97">
        <f>SUM(D35:D40)</f>
        <v>35</v>
      </c>
    </row>
    <row r="42" spans="1:4" x14ac:dyDescent="0.25">
      <c r="A42" s="91" t="s">
        <v>191</v>
      </c>
    </row>
    <row r="45" spans="1:4" x14ac:dyDescent="0.25">
      <c r="A45" s="91"/>
    </row>
  </sheetData>
  <pageMargins left="0.7" right="0.36" top="0.55000000000000004" bottom="0.42" header="0.3" footer="0.17"/>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12. ICA CCME_Descrip_análisis</vt:lpstr>
      <vt:lpstr>Histórico</vt:lpstr>
      <vt:lpstr>12. ICA CCME_Mapa</vt:lpstr>
      <vt:lpstr>12. ICA CCME_Histrograma</vt:lpstr>
      <vt:lpstr>'12. ICA CCME_Descrip_análisis'!Área_de_impresión</vt:lpstr>
      <vt:lpstr>'12. ICA CCME_Histrograma'!Área_de_impresión</vt:lpstr>
      <vt:lpstr>'12. ICA CCME_Mapa'!Área_de_impresión</vt:lpstr>
      <vt:lpstr>Histórico!Área_de_impresión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Valea</dc:creator>
  <cp:lastModifiedBy>Maria Jimena Jobe</cp:lastModifiedBy>
  <cp:lastPrinted>2022-03-22T15:03:16Z</cp:lastPrinted>
  <dcterms:created xsi:type="dcterms:W3CDTF">2022-03-07T17:37:55Z</dcterms:created>
  <dcterms:modified xsi:type="dcterms:W3CDTF">2022-04-12T19:13:14Z</dcterms:modified>
</cp:coreProperties>
</file>